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https://swinerton.sharepoint.com/sites/2026ASCScopeWriters/Shared Documents/General/03. Working Documents/1. Pre-Problem Statement/"/>
    </mc:Choice>
  </mc:AlternateContent>
  <xr:revisionPtr revIDLastSave="4" documentId="8_{EDD2EE86-977A-451B-864B-CE327BFA9C3F}" xr6:coauthVersionLast="47" xr6:coauthVersionMax="47" xr10:uidLastSave="{4B7EC61A-CFB6-44B6-9B9C-7A603F8F5194}"/>
  <workbookProtection workbookAlgorithmName="SHA-512" workbookHashValue="R80MRDmU8+Ak+afVXOP7D1VkXtm8EgJ+iqUN+hVsSAbAJC2gj7NOQ376s+yS/MDmzW9WYCQJhg1m5FDPrJmZmw==" workbookSaltValue="KsLFA0S5GFzfGo/4alcefA==" workbookSpinCount="100000" lockStructure="1"/>
  <bookViews>
    <workbookView xWindow="-28898" yWindow="-105" windowWidth="28996" windowHeight="15675" tabRatio="601" firstSheet="10" activeTab="21" xr2:uid="{00000000-000D-0000-FFFF-FFFF00000000}"/>
  </bookViews>
  <sheets>
    <sheet name="Instructions" sheetId="52" r:id="rId1"/>
    <sheet name="Cover Sheet" sheetId="31" r:id="rId2"/>
    <sheet name="A10" sheetId="32" r:id="rId3"/>
    <sheet name="B10" sheetId="35" r:id="rId4"/>
    <sheet name="B20" sheetId="34" r:id="rId5"/>
    <sheet name="B30" sheetId="36" r:id="rId6"/>
    <sheet name="C10" sheetId="37" r:id="rId7"/>
    <sheet name="C20" sheetId="38" r:id="rId8"/>
    <sheet name="C30" sheetId="39" r:id="rId9"/>
    <sheet name="D10" sheetId="40" r:id="rId10"/>
    <sheet name="D20" sheetId="41" r:id="rId11"/>
    <sheet name="D30" sheetId="42" r:id="rId12"/>
    <sheet name="D40" sheetId="43" r:id="rId13"/>
    <sheet name="D50" sheetId="44" r:id="rId14"/>
    <sheet name="E10" sheetId="45" r:id="rId15"/>
    <sheet name="E20" sheetId="46" r:id="rId16"/>
    <sheet name="F10" sheetId="47" r:id="rId17"/>
    <sheet name="F20" sheetId="48" r:id="rId18"/>
    <sheet name="G20" sheetId="49" r:id="rId19"/>
    <sheet name="G70" sheetId="50" r:id="rId20"/>
    <sheet name="Z10" sheetId="51" r:id="rId21"/>
    <sheet name="Z20" sheetId="56" r:id="rId22"/>
    <sheet name="ADDENDUM #1" sheetId="57" r:id="rId23"/>
    <sheet name="ADDENDUM #2" sheetId="58" r:id="rId24"/>
    <sheet name="ADDENDUM #3" sheetId="59" r:id="rId25"/>
    <sheet name="ADDENDUM #4" sheetId="60" r:id="rId26"/>
    <sheet name="ADDENDUM #5" sheetId="61" r:id="rId27"/>
  </sheets>
  <externalReferences>
    <externalReference r:id="rId28"/>
    <externalReference r:id="rId29"/>
  </externalReferences>
  <definedNames>
    <definedName name="_1___DIRECT_JOB_EXPENSE" localSheetId="22">#REF!</definedName>
    <definedName name="_1___DIRECT_JOB_EXPENSE" localSheetId="23">#REF!</definedName>
    <definedName name="_1___DIRECT_JOB_EXPENSE" localSheetId="24">#REF!</definedName>
    <definedName name="_1___DIRECT_JOB_EXPENSE" localSheetId="25">#REF!</definedName>
    <definedName name="_1___DIRECT_JOB_EXPENSE" localSheetId="21">#REF!</definedName>
    <definedName name="_1___DIRECT_JOB_EXPENSE">#REF!</definedName>
    <definedName name="_2___SITEWORK" localSheetId="22">#REF!</definedName>
    <definedName name="_2___SITEWORK" localSheetId="23">#REF!</definedName>
    <definedName name="_2___SITEWORK" localSheetId="24">#REF!</definedName>
    <definedName name="_2___SITEWORK" localSheetId="25">#REF!</definedName>
    <definedName name="_2___SITEWORK" localSheetId="21">#REF!</definedName>
    <definedName name="_2___SITEWORK">#REF!</definedName>
    <definedName name="_3__SUBSTRUCTURE" localSheetId="22">#REF!</definedName>
    <definedName name="_3__SUBSTRUCTURE" localSheetId="23">#REF!</definedName>
    <definedName name="_3__SUBSTRUCTURE" localSheetId="24">#REF!</definedName>
    <definedName name="_3__SUBSTRUCTURE" localSheetId="25">#REF!</definedName>
    <definedName name="_3__SUBSTRUCTURE" localSheetId="21">#REF!</definedName>
    <definedName name="_3__SUBSTRUCTURE">#REF!</definedName>
    <definedName name="_4__SUPERSTRUCTURE" localSheetId="22">#REF!</definedName>
    <definedName name="_4__SUPERSTRUCTURE" localSheetId="23">#REF!</definedName>
    <definedName name="_4__SUPERSTRUCTURE" localSheetId="24">#REF!</definedName>
    <definedName name="_4__SUPERSTRUCTURE" localSheetId="25">#REF!</definedName>
    <definedName name="_4__SUPERSTRUCTURE" localSheetId="21">#REF!</definedName>
    <definedName name="_4__SUPERSTRUCTURE">#REF!</definedName>
    <definedName name="_5__EXTERIOR_WALL" localSheetId="22">#REF!</definedName>
    <definedName name="_5__EXTERIOR_WALL" localSheetId="23">#REF!</definedName>
    <definedName name="_5__EXTERIOR_WALL" localSheetId="24">#REF!</definedName>
    <definedName name="_5__EXTERIOR_WALL" localSheetId="25">#REF!</definedName>
    <definedName name="_5__EXTERIOR_WALL" localSheetId="21">#REF!</definedName>
    <definedName name="_5__EXTERIOR_WALL">#REF!</definedName>
    <definedName name="_6__ROOFING" localSheetId="22">#REF!</definedName>
    <definedName name="_6__ROOFING" localSheetId="23">#REF!</definedName>
    <definedName name="_6__ROOFING" localSheetId="24">#REF!</definedName>
    <definedName name="_6__ROOFING" localSheetId="25">#REF!</definedName>
    <definedName name="_6__ROOFING" localSheetId="21">#REF!</definedName>
    <definedName name="_6__ROOFING">#REF!</definedName>
    <definedName name="_7__INTERIOR_CONSTRUCTION" localSheetId="22">#REF!</definedName>
    <definedName name="_7__INTERIOR_CONSTRUCTION" localSheetId="23">#REF!</definedName>
    <definedName name="_7__INTERIOR_CONSTRUCTION" localSheetId="24">#REF!</definedName>
    <definedName name="_7__INTERIOR_CONSTRUCTION" localSheetId="25">#REF!</definedName>
    <definedName name="_7__INTERIOR_CONSTRUCTION" localSheetId="21">#REF!</definedName>
    <definedName name="_7__INTERIOR_CONSTRUCTION">#REF!</definedName>
    <definedName name="_8__INTERIOR_FINISHES" localSheetId="22">#REF!</definedName>
    <definedName name="_8__INTERIOR_FINISHES" localSheetId="23">#REF!</definedName>
    <definedName name="_8__INTERIOR_FINISHES" localSheetId="24">#REF!</definedName>
    <definedName name="_8__INTERIOR_FINISHES" localSheetId="25">#REF!</definedName>
    <definedName name="_8__INTERIOR_FINISHES" localSheetId="21">#REF!</definedName>
    <definedName name="_8__INTERIOR_FINISHES">#REF!</definedName>
    <definedName name="_9__BUILDING_SPECIALTIES" localSheetId="22">#REF!</definedName>
    <definedName name="_9__BUILDING_SPECIALTIES" localSheetId="23">#REF!</definedName>
    <definedName name="_9__BUILDING_SPECIALTIES" localSheetId="24">#REF!</definedName>
    <definedName name="_9__BUILDING_SPECIALTIES" localSheetId="25">#REF!</definedName>
    <definedName name="_9__BUILDING_SPECIALTIES" localSheetId="21">#REF!</definedName>
    <definedName name="_9__BUILDING_SPECIALTIES">#REF!</definedName>
    <definedName name="_910__EQUIPMENT_AND_FURNISHINGS" localSheetId="22">#REF!</definedName>
    <definedName name="_910__EQUIPMENT_AND_FURNISHINGS" localSheetId="23">#REF!</definedName>
    <definedName name="_910__EQUIPMENT_AND_FURNISHINGS" localSheetId="24">#REF!</definedName>
    <definedName name="_910__EQUIPMENT_AND_FURNISHINGS" localSheetId="25">#REF!</definedName>
    <definedName name="_910__EQUIPMENT_AND_FURNISHINGS" localSheetId="21">#REF!</definedName>
    <definedName name="_910__EQUIPMENT_AND_FURNISHINGS">#REF!</definedName>
    <definedName name="_911__SPECIAL_CONSTRUCTION" localSheetId="22">#REF!</definedName>
    <definedName name="_911__SPECIAL_CONSTRUCTION" localSheetId="23">#REF!</definedName>
    <definedName name="_911__SPECIAL_CONSTRUCTION" localSheetId="24">#REF!</definedName>
    <definedName name="_911__SPECIAL_CONSTRUCTION" localSheetId="25">#REF!</definedName>
    <definedName name="_911__SPECIAL_CONSTRUCTION" localSheetId="21">#REF!</definedName>
    <definedName name="_911__SPECIAL_CONSTRUCTION">#REF!</definedName>
    <definedName name="_912__CONVEYING_SYSTEM" localSheetId="22">#REF!</definedName>
    <definedName name="_912__CONVEYING_SYSTEM" localSheetId="23">#REF!</definedName>
    <definedName name="_912__CONVEYING_SYSTEM" localSheetId="24">#REF!</definedName>
    <definedName name="_912__CONVEYING_SYSTEM" localSheetId="25">#REF!</definedName>
    <definedName name="_912__CONVEYING_SYSTEM" localSheetId="21">#REF!</definedName>
    <definedName name="_912__CONVEYING_SYSTEM">#REF!</definedName>
    <definedName name="_913__FIRE_PROTECTION_SYSTEM" localSheetId="22">#REF!</definedName>
    <definedName name="_913__FIRE_PROTECTION_SYSTEM" localSheetId="23">#REF!</definedName>
    <definedName name="_913__FIRE_PROTECTION_SYSTEM" localSheetId="24">#REF!</definedName>
    <definedName name="_913__FIRE_PROTECTION_SYSTEM" localSheetId="25">#REF!</definedName>
    <definedName name="_913__FIRE_PROTECTION_SYSTEM" localSheetId="21">#REF!</definedName>
    <definedName name="_913__FIRE_PROTECTION_SYSTEM">#REF!</definedName>
    <definedName name="_914__PLUMBING" localSheetId="22">#REF!</definedName>
    <definedName name="_914__PLUMBING" localSheetId="23">#REF!</definedName>
    <definedName name="_914__PLUMBING" localSheetId="24">#REF!</definedName>
    <definedName name="_914__PLUMBING" localSheetId="25">#REF!</definedName>
    <definedName name="_914__PLUMBING" localSheetId="21">#REF!</definedName>
    <definedName name="_914__PLUMBING">#REF!</definedName>
    <definedName name="_915__HVAC" localSheetId="22">#REF!</definedName>
    <definedName name="_915__HVAC" localSheetId="23">#REF!</definedName>
    <definedName name="_915__HVAC" localSheetId="24">#REF!</definedName>
    <definedName name="_915__HVAC" localSheetId="25">#REF!</definedName>
    <definedName name="_915__HVAC" localSheetId="21">#REF!</definedName>
    <definedName name="_915__HVAC">#REF!</definedName>
    <definedName name="_916__ELECTRICAL" localSheetId="22">#REF!</definedName>
    <definedName name="_916__ELECTRICAL" localSheetId="23">#REF!</definedName>
    <definedName name="_916__ELECTRICAL" localSheetId="24">#REF!</definedName>
    <definedName name="_916__ELECTRICAL" localSheetId="25">#REF!</definedName>
    <definedName name="_916__ELECTRICAL" localSheetId="21">#REF!</definedName>
    <definedName name="_916__ELECTRICAL">#REF!</definedName>
    <definedName name="Buyout_Start" localSheetId="22">#REF!</definedName>
    <definedName name="Buyout_Start" localSheetId="23">#REF!</definedName>
    <definedName name="Buyout_Start" localSheetId="24">#REF!</definedName>
    <definedName name="Buyout_Start" localSheetId="25">#REF!</definedName>
    <definedName name="Buyout_Start" localSheetId="21">#REF!</definedName>
    <definedName name="Buyout_Start">#REF!</definedName>
    <definedName name="ColumnA" localSheetId="22">#REF!</definedName>
    <definedName name="ColumnA" localSheetId="23">#REF!</definedName>
    <definedName name="ColumnA" localSheetId="24">#REF!</definedName>
    <definedName name="ColumnA" localSheetId="25">#REF!</definedName>
    <definedName name="ColumnA" localSheetId="21">#REF!</definedName>
    <definedName name="ColumnA">#REF!</definedName>
    <definedName name="CSI" localSheetId="22">#REF!</definedName>
    <definedName name="CSI" localSheetId="23">#REF!</definedName>
    <definedName name="CSI" localSheetId="24">#REF!</definedName>
    <definedName name="CSI" localSheetId="25">#REF!</definedName>
    <definedName name="CSI" localSheetId="21">#REF!</definedName>
    <definedName name="CSI">#REF!</definedName>
    <definedName name="CSI_Buyout" localSheetId="22">#REF!</definedName>
    <definedName name="CSI_Buyout" localSheetId="23">#REF!</definedName>
    <definedName name="CSI_Buyout" localSheetId="24">#REF!</definedName>
    <definedName name="CSI_Buyout" localSheetId="25">#REF!</definedName>
    <definedName name="CSI_Buyout" localSheetId="21">#REF!</definedName>
    <definedName name="CSI_Buyout">#REF!</definedName>
    <definedName name="CSI_Summary" localSheetId="22">#REF!</definedName>
    <definedName name="CSI_Summary" localSheetId="23">#REF!</definedName>
    <definedName name="CSI_Summary" localSheetId="24">#REF!</definedName>
    <definedName name="CSI_Summary" localSheetId="25">#REF!</definedName>
    <definedName name="CSI_Summary" localSheetId="21">#REF!</definedName>
    <definedName name="CSI_Summary">#REF!</definedName>
    <definedName name="Custom" localSheetId="22">'ADDENDUM #1'!#REF!</definedName>
    <definedName name="Custom" localSheetId="23">'ADDENDUM #2'!#REF!</definedName>
    <definedName name="Custom" localSheetId="24">'ADDENDUM #3'!#REF!</definedName>
    <definedName name="Custom" localSheetId="25">'ADDENDUM #4'!#REF!</definedName>
    <definedName name="Custom" localSheetId="21">'Cover Sheet'!#REF!</definedName>
    <definedName name="Custom">'Cover Sheet'!#REF!</definedName>
    <definedName name="DIV" localSheetId="22">#REF!</definedName>
    <definedName name="DIV" localSheetId="23">#REF!</definedName>
    <definedName name="DIV" localSheetId="24">#REF!</definedName>
    <definedName name="DIV" localSheetId="25">#REF!</definedName>
    <definedName name="DIV" localSheetId="21">#REF!</definedName>
    <definedName name="DIV">#REF!</definedName>
    <definedName name="Home" localSheetId="22">'ADDENDUM #1'!#REF!</definedName>
    <definedName name="Home" localSheetId="23">'ADDENDUM #2'!#REF!</definedName>
    <definedName name="Home" localSheetId="24">'ADDENDUM #3'!#REF!</definedName>
    <definedName name="Home" localSheetId="25">'ADDENDUM #4'!#REF!</definedName>
    <definedName name="Home" localSheetId="1">'Cover Sheet'!#REF!</definedName>
    <definedName name="Home" localSheetId="21">'Cover Sheet'!#REF!</definedName>
    <definedName name="Home">'Cover Sheet'!#REF!</definedName>
    <definedName name="Home1" localSheetId="22">#REF!</definedName>
    <definedName name="Home1" localSheetId="23">#REF!</definedName>
    <definedName name="Home1" localSheetId="24">#REF!</definedName>
    <definedName name="Home1" localSheetId="25">#REF!</definedName>
    <definedName name="Home1" localSheetId="21">#REF!</definedName>
    <definedName name="Home1">#REF!</definedName>
    <definedName name="Imported" localSheetId="22">#REF!</definedName>
    <definedName name="Imported" localSheetId="23">#REF!</definedName>
    <definedName name="Imported" localSheetId="24">#REF!</definedName>
    <definedName name="Imported" localSheetId="25">#REF!</definedName>
    <definedName name="Imported" localSheetId="21">#REF!</definedName>
    <definedName name="Imported">#REF!</definedName>
    <definedName name="_xlnm.Print_Area" localSheetId="22">'ADDENDUM #1'!$B$1:$I$49</definedName>
    <definedName name="_xlnm.Print_Area" localSheetId="23">'ADDENDUM #2'!$B$1:$I$49</definedName>
    <definedName name="_xlnm.Print_Area" localSheetId="24">'ADDENDUM #3'!$B$1:$I$49</definedName>
    <definedName name="_xlnm.Print_Area" localSheetId="25">'ADDENDUM #4'!$B$1:$I$49</definedName>
    <definedName name="_xlnm.Print_Area" localSheetId="1">'Cover Sheet'!$B$1:$I$58</definedName>
    <definedName name="_xlnm.Print_Titles" localSheetId="22">'ADDENDUM #1'!$2:$10</definedName>
    <definedName name="_xlnm.Print_Titles" localSheetId="23">'ADDENDUM #2'!$2:$10</definedName>
    <definedName name="_xlnm.Print_Titles" localSheetId="24">'ADDENDUM #3'!$2:$10</definedName>
    <definedName name="_xlnm.Print_Titles" localSheetId="25">'ADDENDUM #4'!$2:$10</definedName>
    <definedName name="_xlnm.Print_Titles" localSheetId="1">'Cover Sheet'!$2:$10</definedName>
    <definedName name="start" localSheetId="22">#REF!</definedName>
    <definedName name="start" localSheetId="23">#REF!</definedName>
    <definedName name="start" localSheetId="24">#REF!</definedName>
    <definedName name="start" localSheetId="25">#REF!</definedName>
    <definedName name="start" localSheetId="21">#REF!</definedName>
    <definedName name="start">#REF!</definedName>
    <definedName name="Sum" localSheetId="22">[1]ImportSortFilterExport!#REF!</definedName>
    <definedName name="Sum" localSheetId="23">[1]ImportSortFilterExport!#REF!</definedName>
    <definedName name="Sum" localSheetId="24">[1]ImportSortFilterExport!#REF!</definedName>
    <definedName name="Sum" localSheetId="25">[1]ImportSortFilterExport!#REF!</definedName>
    <definedName name="Sum" localSheetId="1">[1]ImportSortFilterExport!#REF!</definedName>
    <definedName name="Sum" localSheetId="21">[2]ImportSortFilterExport!#REF!</definedName>
    <definedName name="Sum">[2]ImportSortFilterExport!#REF!</definedName>
    <definedName name="SystemNumber" localSheetId="22">'ADDENDUM #1'!#REF!</definedName>
    <definedName name="SystemNumber" localSheetId="23">'ADDENDUM #2'!#REF!</definedName>
    <definedName name="SystemNumber" localSheetId="24">'ADDENDUM #3'!#REF!</definedName>
    <definedName name="SystemNumber" localSheetId="25">'ADDENDUM #4'!#REF!</definedName>
    <definedName name="SystemNumber" localSheetId="21">'Cover Sheet'!#REF!</definedName>
    <definedName name="SystemNumber">'Cover Sheet'!#REF!</definedName>
    <definedName name="SystemRange" localSheetId="22">'ADDENDUM #1'!$B$100:$I$220</definedName>
    <definedName name="SystemRange" localSheetId="23">'ADDENDUM #2'!$B$100:$I$220</definedName>
    <definedName name="SystemRange" localSheetId="24">'ADDENDUM #3'!$B$100:$I$220</definedName>
    <definedName name="SystemRange" localSheetId="25">'ADDENDUM #4'!$B$100:$I$220</definedName>
    <definedName name="SystemRange">'Cover Sheet'!$B$109:$I$229</definedName>
    <definedName name="tEST" localSheetId="23">'ADDENDUM #2'!#REF!</definedName>
    <definedName name="tEST" localSheetId="24">'ADDENDUM #3'!#REF!</definedName>
    <definedName name="tEST" localSheetId="25">'ADDENDUM #4'!#REF!</definedName>
    <definedName name="tEST">'ADDENDUM #1'!#REF!</definedName>
    <definedName name="TEST1" localSheetId="23">[2]ImportSortFilterExport!#REF!</definedName>
    <definedName name="TEST1" localSheetId="24">[2]ImportSortFilterExport!#REF!</definedName>
    <definedName name="TEST1" localSheetId="25">[2]ImportSortFilterExport!#REF!</definedName>
    <definedName name="TEST1">[2]ImportSortFilterExport!#REF!</definedName>
    <definedName name="TOTAL" localSheetId="22">#REF!</definedName>
    <definedName name="TOTAL" localSheetId="23">#REF!</definedName>
    <definedName name="TOTAL" localSheetId="24">#REF!</definedName>
    <definedName name="TOTAL" localSheetId="25">#REF!</definedName>
    <definedName name="TOTAL" localSheetId="21">#REF!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56" l="1"/>
  <c r="J17" i="56"/>
  <c r="I14" i="56"/>
  <c r="J14" i="56"/>
  <c r="G12" i="32"/>
  <c r="H12" i="32"/>
  <c r="D7" i="31"/>
  <c r="H41" i="56"/>
  <c r="H42" i="56"/>
  <c r="H43" i="56"/>
  <c r="H44" i="56"/>
  <c r="H45" i="56"/>
  <c r="H46" i="56"/>
  <c r="H47" i="56"/>
  <c r="H48" i="56"/>
  <c r="H49" i="56"/>
  <c r="H50" i="56"/>
  <c r="H51" i="56"/>
  <c r="H52" i="56"/>
  <c r="H53" i="56"/>
  <c r="H54" i="56"/>
  <c r="H55" i="56"/>
  <c r="H56" i="56"/>
  <c r="H57" i="56"/>
  <c r="H58" i="56"/>
  <c r="H40" i="56"/>
  <c r="I15" i="56"/>
  <c r="J15" i="56" s="1"/>
  <c r="K15" i="56" s="1"/>
  <c r="I41" i="56"/>
  <c r="I51" i="56"/>
  <c r="I25" i="56"/>
  <c r="J25" i="56" s="1"/>
  <c r="K25" i="56" s="1"/>
  <c r="I46" i="56"/>
  <c r="J46" i="56" s="1"/>
  <c r="K46" i="56" s="1"/>
  <c r="I20" i="56"/>
  <c r="J20" i="56" s="1"/>
  <c r="K20" i="56" s="1"/>
  <c r="I42" i="56"/>
  <c r="J42" i="56" s="1"/>
  <c r="K42" i="56" s="1"/>
  <c r="I16" i="56"/>
  <c r="J16" i="56" s="1"/>
  <c r="K16" i="56" s="1"/>
  <c r="J51" i="56" l="1"/>
  <c r="K51" i="56" s="1"/>
  <c r="J41" i="56"/>
  <c r="K41" i="56" s="1"/>
  <c r="H22" i="61" l="1"/>
  <c r="G30" i="61" l="1"/>
  <c r="H30" i="61" s="1"/>
  <c r="H28" i="61"/>
  <c r="B28" i="61"/>
  <c r="H27" i="61"/>
  <c r="B27" i="61"/>
  <c r="H26" i="61"/>
  <c r="B26" i="61"/>
  <c r="H25" i="61"/>
  <c r="B25" i="61"/>
  <c r="H24" i="61"/>
  <c r="B24" i="61"/>
  <c r="H23" i="61"/>
  <c r="B23" i="61"/>
  <c r="B22" i="61"/>
  <c r="H21" i="61"/>
  <c r="B21" i="61"/>
  <c r="H20" i="61"/>
  <c r="B20" i="61"/>
  <c r="H19" i="61"/>
  <c r="B19" i="61"/>
  <c r="H18" i="61"/>
  <c r="B18" i="61"/>
  <c r="H17" i="61"/>
  <c r="B17" i="61"/>
  <c r="H16" i="61"/>
  <c r="B16" i="61"/>
  <c r="H15" i="61"/>
  <c r="B15" i="61"/>
  <c r="H14" i="61"/>
  <c r="B14" i="61"/>
  <c r="H13" i="61"/>
  <c r="B13" i="61"/>
  <c r="H12" i="61"/>
  <c r="B12" i="61"/>
  <c r="H11" i="61"/>
  <c r="B11" i="61"/>
  <c r="I58" i="56"/>
  <c r="I57" i="56"/>
  <c r="I56" i="56"/>
  <c r="I55" i="56"/>
  <c r="I54" i="56"/>
  <c r="I53" i="56"/>
  <c r="I52" i="56"/>
  <c r="I50" i="56"/>
  <c r="I49" i="56"/>
  <c r="I48" i="56"/>
  <c r="I47" i="56"/>
  <c r="I45" i="56"/>
  <c r="I44" i="56"/>
  <c r="I43" i="56"/>
  <c r="I40" i="56"/>
  <c r="I33" i="56"/>
  <c r="I32" i="56"/>
  <c r="I31" i="56"/>
  <c r="I30" i="56"/>
  <c r="I29" i="56"/>
  <c r="I27" i="56"/>
  <c r="I26" i="56"/>
  <c r="I24" i="56"/>
  <c r="I23" i="56"/>
  <c r="I22" i="56"/>
  <c r="I21" i="56"/>
  <c r="I19" i="56"/>
  <c r="I18" i="56"/>
  <c r="I17" i="56"/>
  <c r="I28" i="56"/>
  <c r="G32" i="61" l="1"/>
  <c r="H32" i="61" s="1"/>
  <c r="G30" i="60"/>
  <c r="H28" i="60"/>
  <c r="B28" i="60"/>
  <c r="H27" i="60"/>
  <c r="B27" i="60"/>
  <c r="H26" i="60"/>
  <c r="B26" i="60"/>
  <c r="H25" i="60"/>
  <c r="B25" i="60"/>
  <c r="H24" i="60"/>
  <c r="B24" i="60"/>
  <c r="H23" i="60"/>
  <c r="B23" i="60"/>
  <c r="H22" i="60"/>
  <c r="B22" i="60"/>
  <c r="H21" i="60"/>
  <c r="B21" i="60"/>
  <c r="H20" i="60"/>
  <c r="B20" i="60"/>
  <c r="H19" i="60"/>
  <c r="B19" i="60"/>
  <c r="H18" i="60"/>
  <c r="B18" i="60"/>
  <c r="H17" i="60"/>
  <c r="B17" i="60"/>
  <c r="H16" i="60"/>
  <c r="B16" i="60"/>
  <c r="H15" i="60"/>
  <c r="B15" i="60"/>
  <c r="H14" i="60"/>
  <c r="B14" i="60"/>
  <c r="H13" i="60"/>
  <c r="B13" i="60"/>
  <c r="H12" i="60"/>
  <c r="B12" i="60"/>
  <c r="H11" i="60"/>
  <c r="B11" i="60"/>
  <c r="G30" i="59"/>
  <c r="H28" i="59"/>
  <c r="B28" i="59"/>
  <c r="H27" i="59"/>
  <c r="B27" i="59"/>
  <c r="H26" i="59"/>
  <c r="B26" i="59"/>
  <c r="H25" i="59"/>
  <c r="B25" i="59"/>
  <c r="H24" i="59"/>
  <c r="B24" i="59"/>
  <c r="H23" i="59"/>
  <c r="B23" i="59"/>
  <c r="H22" i="59"/>
  <c r="B22" i="59"/>
  <c r="H21" i="59"/>
  <c r="B21" i="59"/>
  <c r="H20" i="59"/>
  <c r="B20" i="59"/>
  <c r="H19" i="59"/>
  <c r="B19" i="59"/>
  <c r="H18" i="59"/>
  <c r="B18" i="59"/>
  <c r="H17" i="59"/>
  <c r="B17" i="59"/>
  <c r="H16" i="59"/>
  <c r="B16" i="59"/>
  <c r="H15" i="59"/>
  <c r="B15" i="59"/>
  <c r="H14" i="59"/>
  <c r="B14" i="59"/>
  <c r="H13" i="59"/>
  <c r="B13" i="59"/>
  <c r="H12" i="59"/>
  <c r="B12" i="59"/>
  <c r="H11" i="59"/>
  <c r="B11" i="59"/>
  <c r="G30" i="58"/>
  <c r="H28" i="58"/>
  <c r="B28" i="58"/>
  <c r="H27" i="58"/>
  <c r="B27" i="58"/>
  <c r="H26" i="58"/>
  <c r="B26" i="58"/>
  <c r="H25" i="58"/>
  <c r="B25" i="58"/>
  <c r="H24" i="58"/>
  <c r="B24" i="58"/>
  <c r="H23" i="58"/>
  <c r="B23" i="58"/>
  <c r="H22" i="58"/>
  <c r="B22" i="58"/>
  <c r="H21" i="58"/>
  <c r="B21" i="58"/>
  <c r="H20" i="58"/>
  <c r="B20" i="58"/>
  <c r="H19" i="58"/>
  <c r="B19" i="58"/>
  <c r="H18" i="58"/>
  <c r="B18" i="58"/>
  <c r="H17" i="58"/>
  <c r="B17" i="58"/>
  <c r="H16" i="58"/>
  <c r="B16" i="58"/>
  <c r="H15" i="58"/>
  <c r="B15" i="58"/>
  <c r="H14" i="58"/>
  <c r="B14" i="58"/>
  <c r="H13" i="58"/>
  <c r="B13" i="58"/>
  <c r="H12" i="58"/>
  <c r="B12" i="58"/>
  <c r="H11" i="58"/>
  <c r="B11" i="58"/>
  <c r="H28" i="57"/>
  <c r="B28" i="57"/>
  <c r="H27" i="57"/>
  <c r="B27" i="57"/>
  <c r="H26" i="57"/>
  <c r="B26" i="57"/>
  <c r="H25" i="57"/>
  <c r="B25" i="57"/>
  <c r="H24" i="57"/>
  <c r="B24" i="57"/>
  <c r="H23" i="57"/>
  <c r="B23" i="57"/>
  <c r="H22" i="57"/>
  <c r="B22" i="57"/>
  <c r="H21" i="57"/>
  <c r="B21" i="57"/>
  <c r="H20" i="57"/>
  <c r="B20" i="57"/>
  <c r="H19" i="57"/>
  <c r="B19" i="57"/>
  <c r="H18" i="57"/>
  <c r="B18" i="57"/>
  <c r="H17" i="57"/>
  <c r="B17" i="57"/>
  <c r="H16" i="57"/>
  <c r="B16" i="57"/>
  <c r="H15" i="57"/>
  <c r="B15" i="57"/>
  <c r="H14" i="57"/>
  <c r="B14" i="57"/>
  <c r="H13" i="57"/>
  <c r="B13" i="57"/>
  <c r="H12" i="57"/>
  <c r="B12" i="57"/>
  <c r="H11" i="57"/>
  <c r="B11" i="57"/>
  <c r="J58" i="56"/>
  <c r="K58" i="56" s="1"/>
  <c r="J57" i="56"/>
  <c r="K57" i="56" s="1"/>
  <c r="J56" i="56"/>
  <c r="K56" i="56" s="1"/>
  <c r="J55" i="56"/>
  <c r="K55" i="56" s="1"/>
  <c r="J54" i="56"/>
  <c r="K54" i="56" s="1"/>
  <c r="J53" i="56"/>
  <c r="K53" i="56" s="1"/>
  <c r="J52" i="56"/>
  <c r="K52" i="56" s="1"/>
  <c r="J50" i="56"/>
  <c r="K50" i="56" s="1"/>
  <c r="J49" i="56"/>
  <c r="K49" i="56" s="1"/>
  <c r="J48" i="56"/>
  <c r="K48" i="56" s="1"/>
  <c r="J47" i="56"/>
  <c r="K47" i="56" s="1"/>
  <c r="J45" i="56"/>
  <c r="K45" i="56" s="1"/>
  <c r="J44" i="56"/>
  <c r="K44" i="56" s="1"/>
  <c r="J43" i="56"/>
  <c r="K43" i="56" s="1"/>
  <c r="J40" i="56"/>
  <c r="K40" i="56" s="1"/>
  <c r="J30" i="56"/>
  <c r="K30" i="56" s="1"/>
  <c r="J31" i="56"/>
  <c r="K31" i="56" s="1"/>
  <c r="J32" i="56"/>
  <c r="K32" i="56" s="1"/>
  <c r="J33" i="56"/>
  <c r="K33" i="56" s="1"/>
  <c r="J29" i="56"/>
  <c r="K29" i="56" s="1"/>
  <c r="J18" i="56"/>
  <c r="K18" i="56" s="1"/>
  <c r="J19" i="56"/>
  <c r="K19" i="56" s="1"/>
  <c r="J21" i="56"/>
  <c r="K21" i="56" s="1"/>
  <c r="J22" i="56"/>
  <c r="K22" i="56" s="1"/>
  <c r="J23" i="56"/>
  <c r="K23" i="56" s="1"/>
  <c r="J24" i="56"/>
  <c r="K24" i="56" s="1"/>
  <c r="J26" i="56"/>
  <c r="K26" i="56" s="1"/>
  <c r="J27" i="56"/>
  <c r="K27" i="56" s="1"/>
  <c r="K14" i="56"/>
  <c r="J28" i="56"/>
  <c r="K28" i="56" s="1"/>
  <c r="D7" i="56"/>
  <c r="D6" i="56"/>
  <c r="D5" i="56"/>
  <c r="D4" i="56"/>
  <c r="D3" i="56"/>
  <c r="D2" i="56"/>
  <c r="G17" i="49"/>
  <c r="H17" i="49" s="1"/>
  <c r="G12" i="47"/>
  <c r="H12" i="47" s="1"/>
  <c r="G12" i="41"/>
  <c r="H12" i="41" s="1"/>
  <c r="G33" i="61" l="1"/>
  <c r="H33" i="61" s="1"/>
  <c r="H30" i="60"/>
  <c r="G32" i="60"/>
  <c r="H32" i="60" s="1"/>
  <c r="H30" i="59"/>
  <c r="G32" i="59"/>
  <c r="H32" i="59" s="1"/>
  <c r="H30" i="58"/>
  <c r="G32" i="58"/>
  <c r="H32" i="58" s="1"/>
  <c r="G30" i="57"/>
  <c r="J60" i="56"/>
  <c r="J35" i="56"/>
  <c r="G35" i="31" s="1"/>
  <c r="H35" i="31" s="1"/>
  <c r="K60" i="56" l="1"/>
  <c r="G36" i="31"/>
  <c r="G34" i="61"/>
  <c r="H34" i="61" s="1"/>
  <c r="G33" i="60"/>
  <c r="H33" i="60" s="1"/>
  <c r="G33" i="59"/>
  <c r="H33" i="59" s="1"/>
  <c r="G33" i="58"/>
  <c r="H30" i="57"/>
  <c r="G32" i="57"/>
  <c r="H32" i="57" s="1"/>
  <c r="K35" i="56"/>
  <c r="J62" i="56"/>
  <c r="G35" i="61" l="1"/>
  <c r="H35" i="61" s="1"/>
  <c r="G34" i="60"/>
  <c r="G34" i="59"/>
  <c r="G35" i="59" s="1"/>
  <c r="H35" i="59" s="1"/>
  <c r="H33" i="58"/>
  <c r="G34" i="58"/>
  <c r="G33" i="57"/>
  <c r="H33" i="57" s="1"/>
  <c r="G36" i="61" l="1"/>
  <c r="H36" i="61" s="1"/>
  <c r="G37" i="61"/>
  <c r="H34" i="60"/>
  <c r="G35" i="60"/>
  <c r="H35" i="60" s="1"/>
  <c r="H34" i="59"/>
  <c r="G36" i="59"/>
  <c r="H36" i="59" s="1"/>
  <c r="H34" i="58"/>
  <c r="G35" i="58"/>
  <c r="H35" i="58" s="1"/>
  <c r="G34" i="57"/>
  <c r="B30" i="31"/>
  <c r="B12" i="31"/>
  <c r="B19" i="31"/>
  <c r="H37" i="61" l="1"/>
  <c r="G39" i="61"/>
  <c r="G36" i="60"/>
  <c r="H36" i="60" s="1"/>
  <c r="G37" i="59"/>
  <c r="H37" i="59" s="1"/>
  <c r="G36" i="58"/>
  <c r="H36" i="58" s="1"/>
  <c r="H34" i="57"/>
  <c r="G35" i="57"/>
  <c r="H35" i="57" s="1"/>
  <c r="G49" i="31" l="1"/>
  <c r="H49" i="31" s="1"/>
  <c r="H39" i="61"/>
  <c r="G39" i="59"/>
  <c r="G37" i="60"/>
  <c r="H37" i="60" s="1"/>
  <c r="G37" i="58"/>
  <c r="G36" i="57"/>
  <c r="H36" i="57" s="1"/>
  <c r="G13" i="47"/>
  <c r="H13" i="47" s="1"/>
  <c r="G14" i="47"/>
  <c r="H14" i="47" s="1"/>
  <c r="G16" i="45"/>
  <c r="H16" i="45" s="1"/>
  <c r="G17" i="45"/>
  <c r="H17" i="45" s="1"/>
  <c r="G13" i="44"/>
  <c r="H13" i="44" s="1"/>
  <c r="G14" i="44"/>
  <c r="H14" i="44" s="1"/>
  <c r="G15" i="44"/>
  <c r="H15" i="44" s="1"/>
  <c r="G16" i="44"/>
  <c r="H16" i="44" s="1"/>
  <c r="G17" i="44"/>
  <c r="H17" i="44" s="1"/>
  <c r="G18" i="44"/>
  <c r="H18" i="44" s="1"/>
  <c r="G19" i="44"/>
  <c r="H19" i="44" s="1"/>
  <c r="G20" i="44"/>
  <c r="H20" i="44" s="1"/>
  <c r="G13" i="42"/>
  <c r="H13" i="42" s="1"/>
  <c r="G14" i="42"/>
  <c r="H14" i="42" s="1"/>
  <c r="G13" i="41"/>
  <c r="H13" i="41" s="1"/>
  <c r="G14" i="41"/>
  <c r="H14" i="41" s="1"/>
  <c r="G15" i="41"/>
  <c r="H15" i="41" s="1"/>
  <c r="G16" i="41"/>
  <c r="H16" i="41" s="1"/>
  <c r="G14" i="40"/>
  <c r="H14" i="40" s="1"/>
  <c r="G15" i="40"/>
  <c r="H15" i="40" s="1"/>
  <c r="G16" i="40"/>
  <c r="H16" i="40" s="1"/>
  <c r="G17" i="40"/>
  <c r="H17" i="40" s="1"/>
  <c r="G18" i="40"/>
  <c r="H18" i="40" s="1"/>
  <c r="G19" i="40"/>
  <c r="H19" i="40" s="1"/>
  <c r="G20" i="40"/>
  <c r="H20" i="40" s="1"/>
  <c r="G16" i="39"/>
  <c r="H16" i="39" s="1"/>
  <c r="G17" i="39"/>
  <c r="H17" i="39" s="1"/>
  <c r="G18" i="39"/>
  <c r="H18" i="39" s="1"/>
  <c r="G19" i="39"/>
  <c r="H19" i="39" s="1"/>
  <c r="G20" i="39"/>
  <c r="H20" i="39" s="1"/>
  <c r="G21" i="39"/>
  <c r="H21" i="39" s="1"/>
  <c r="G22" i="39"/>
  <c r="H22" i="39" s="1"/>
  <c r="G23" i="39"/>
  <c r="H23" i="39" s="1"/>
  <c r="G24" i="39"/>
  <c r="H24" i="39" s="1"/>
  <c r="G25" i="39"/>
  <c r="H25" i="39" s="1"/>
  <c r="G26" i="39"/>
  <c r="H26" i="39" s="1"/>
  <c r="G27" i="39"/>
  <c r="H27" i="39" s="1"/>
  <c r="G28" i="39"/>
  <c r="H28" i="39" s="1"/>
  <c r="G29" i="39"/>
  <c r="H29" i="39" s="1"/>
  <c r="G23" i="37"/>
  <c r="H23" i="37" s="1"/>
  <c r="G24" i="37"/>
  <c r="H24" i="37" s="1"/>
  <c r="G25" i="37"/>
  <c r="H25" i="37" s="1"/>
  <c r="G26" i="37"/>
  <c r="H26" i="37" s="1"/>
  <c r="G27" i="37"/>
  <c r="H27" i="37" s="1"/>
  <c r="G28" i="37"/>
  <c r="H28" i="37" s="1"/>
  <c r="G29" i="37"/>
  <c r="H29" i="37" s="1"/>
  <c r="G15" i="36"/>
  <c r="H15" i="36" s="1"/>
  <c r="G16" i="36"/>
  <c r="H16" i="36" s="1"/>
  <c r="G17" i="36"/>
  <c r="H17" i="36" s="1"/>
  <c r="G19" i="36"/>
  <c r="H19" i="36" s="1"/>
  <c r="H39" i="59" l="1"/>
  <c r="G47" i="31"/>
  <c r="G39" i="60"/>
  <c r="H37" i="58"/>
  <c r="G39" i="58"/>
  <c r="G37" i="57"/>
  <c r="G19" i="35"/>
  <c r="H19" i="35" s="1"/>
  <c r="G20" i="35"/>
  <c r="H20" i="35" s="1"/>
  <c r="G21" i="35"/>
  <c r="H21" i="35" s="1"/>
  <c r="G22" i="35"/>
  <c r="H22" i="35" s="1"/>
  <c r="G23" i="35"/>
  <c r="H23" i="35" s="1"/>
  <c r="H39" i="60" l="1"/>
  <c r="G48" i="31"/>
  <c r="H48" i="31" s="1"/>
  <c r="H39" i="58"/>
  <c r="G46" i="31"/>
  <c r="H37" i="57"/>
  <c r="G39" i="57"/>
  <c r="D7" i="50"/>
  <c r="D7" i="49"/>
  <c r="D7" i="48"/>
  <c r="D7" i="47"/>
  <c r="D7" i="46"/>
  <c r="D7" i="45"/>
  <c r="D7" i="44"/>
  <c r="D7" i="43"/>
  <c r="D7" i="42"/>
  <c r="D7" i="41"/>
  <c r="D7" i="40"/>
  <c r="D7" i="39"/>
  <c r="G35" i="39"/>
  <c r="H35" i="39" s="1"/>
  <c r="D7" i="38"/>
  <c r="D7" i="37"/>
  <c r="D7" i="36"/>
  <c r="D7" i="34"/>
  <c r="D7" i="35"/>
  <c r="D7" i="32"/>
  <c r="G17" i="34"/>
  <c r="H17" i="34" s="1"/>
  <c r="G18" i="34"/>
  <c r="H18" i="34" s="1"/>
  <c r="G19" i="34"/>
  <c r="H19" i="34" s="1"/>
  <c r="G20" i="34"/>
  <c r="H20" i="34" s="1"/>
  <c r="D7" i="51"/>
  <c r="C85" i="51"/>
  <c r="G83" i="51"/>
  <c r="H83" i="51" s="1"/>
  <c r="G82" i="51"/>
  <c r="G81" i="51"/>
  <c r="H81" i="51" s="1"/>
  <c r="G80" i="51"/>
  <c r="H80" i="51" s="1"/>
  <c r="G79" i="51"/>
  <c r="H79" i="51" s="1"/>
  <c r="G78" i="51"/>
  <c r="H78" i="51" s="1"/>
  <c r="G77" i="51"/>
  <c r="H77" i="51" s="1"/>
  <c r="G76" i="51"/>
  <c r="H76" i="51" s="1"/>
  <c r="G75" i="51"/>
  <c r="H75" i="51" s="1"/>
  <c r="G74" i="51"/>
  <c r="H74" i="51"/>
  <c r="G73" i="51"/>
  <c r="H73" i="51" s="1"/>
  <c r="G72" i="51"/>
  <c r="H72" i="51" s="1"/>
  <c r="G71" i="51"/>
  <c r="H71" i="51" s="1"/>
  <c r="G70" i="51"/>
  <c r="G69" i="51"/>
  <c r="H69" i="51" s="1"/>
  <c r="G68" i="51"/>
  <c r="H68" i="51" s="1"/>
  <c r="G67" i="51"/>
  <c r="H67" i="51" s="1"/>
  <c r="G66" i="51"/>
  <c r="G65" i="51"/>
  <c r="H65" i="51" s="1"/>
  <c r="G64" i="51"/>
  <c r="H64" i="51" s="1"/>
  <c r="G63" i="51"/>
  <c r="H63" i="51" s="1"/>
  <c r="G62" i="51"/>
  <c r="H62" i="51" s="1"/>
  <c r="G61" i="51"/>
  <c r="H61" i="51" s="1"/>
  <c r="G60" i="51"/>
  <c r="H60" i="51" s="1"/>
  <c r="G59" i="51"/>
  <c r="G58" i="51"/>
  <c r="G57" i="51"/>
  <c r="H57" i="51" s="1"/>
  <c r="G56" i="51"/>
  <c r="H56" i="51" s="1"/>
  <c r="G55" i="51"/>
  <c r="G54" i="51"/>
  <c r="G53" i="51"/>
  <c r="H53" i="51" s="1"/>
  <c r="G52" i="51"/>
  <c r="H52" i="51" s="1"/>
  <c r="G51" i="51"/>
  <c r="H51" i="51" s="1"/>
  <c r="G50" i="51"/>
  <c r="G49" i="51"/>
  <c r="H49" i="51" s="1"/>
  <c r="G48" i="51"/>
  <c r="H48" i="51" s="1"/>
  <c r="G47" i="51"/>
  <c r="H47" i="51" s="1"/>
  <c r="G46" i="51"/>
  <c r="H46" i="51" s="1"/>
  <c r="G45" i="51"/>
  <c r="H45" i="51" s="1"/>
  <c r="G44" i="51"/>
  <c r="H44" i="51" s="1"/>
  <c r="G43" i="51"/>
  <c r="G42" i="51"/>
  <c r="H42" i="51"/>
  <c r="G41" i="51"/>
  <c r="H41" i="51" s="1"/>
  <c r="G40" i="51"/>
  <c r="H40" i="51" s="1"/>
  <c r="G39" i="51"/>
  <c r="G38" i="51"/>
  <c r="H38" i="51" s="1"/>
  <c r="G37" i="51"/>
  <c r="H37" i="51" s="1"/>
  <c r="G36" i="51"/>
  <c r="H36" i="51" s="1"/>
  <c r="G35" i="51"/>
  <c r="H35" i="51" s="1"/>
  <c r="G34" i="51"/>
  <c r="H34" i="51" s="1"/>
  <c r="G33" i="51"/>
  <c r="H33" i="51" s="1"/>
  <c r="G32" i="51"/>
  <c r="H32" i="51" s="1"/>
  <c r="G31" i="51"/>
  <c r="H31" i="51" s="1"/>
  <c r="G30" i="51"/>
  <c r="H30" i="51" s="1"/>
  <c r="G29" i="51"/>
  <c r="H29" i="51" s="1"/>
  <c r="G28" i="51"/>
  <c r="H28" i="51" s="1"/>
  <c r="G27" i="51"/>
  <c r="H27" i="51" s="1"/>
  <c r="G26" i="51"/>
  <c r="H26" i="51" s="1"/>
  <c r="G25" i="51"/>
  <c r="H25" i="51" s="1"/>
  <c r="G24" i="51"/>
  <c r="H24" i="51" s="1"/>
  <c r="G23" i="51"/>
  <c r="G22" i="51"/>
  <c r="H22" i="51" s="1"/>
  <c r="G21" i="51"/>
  <c r="H21" i="51" s="1"/>
  <c r="G20" i="51"/>
  <c r="H20" i="51" s="1"/>
  <c r="G19" i="51"/>
  <c r="H19" i="51" s="1"/>
  <c r="G18" i="51"/>
  <c r="H18" i="51" s="1"/>
  <c r="G17" i="51"/>
  <c r="H17" i="51" s="1"/>
  <c r="G16" i="51"/>
  <c r="H16" i="51" s="1"/>
  <c r="G15" i="51"/>
  <c r="H15" i="51" s="1"/>
  <c r="G14" i="51"/>
  <c r="H14" i="51" s="1"/>
  <c r="G13" i="51"/>
  <c r="H13" i="51" s="1"/>
  <c r="G12" i="51"/>
  <c r="H12" i="51" s="1"/>
  <c r="C20" i="50"/>
  <c r="G18" i="50"/>
  <c r="G16" i="50"/>
  <c r="H16" i="50" s="1"/>
  <c r="G15" i="50"/>
  <c r="G14" i="50"/>
  <c r="G13" i="50"/>
  <c r="H13" i="50" s="1"/>
  <c r="G12" i="50"/>
  <c r="H12" i="50" s="1"/>
  <c r="C24" i="49"/>
  <c r="G22" i="49"/>
  <c r="H22" i="49" s="1"/>
  <c r="G21" i="49"/>
  <c r="H21" i="49" s="1"/>
  <c r="G20" i="49"/>
  <c r="G19" i="49"/>
  <c r="H19" i="49" s="1"/>
  <c r="G18" i="49"/>
  <c r="H18" i="49" s="1"/>
  <c r="G16" i="49"/>
  <c r="H16" i="49" s="1"/>
  <c r="G15" i="49"/>
  <c r="G14" i="49"/>
  <c r="H14" i="49" s="1"/>
  <c r="G13" i="49"/>
  <c r="H13" i="49" s="1"/>
  <c r="G12" i="49"/>
  <c r="H12" i="49" s="1"/>
  <c r="C16" i="48"/>
  <c r="G14" i="48"/>
  <c r="H14" i="48" s="1"/>
  <c r="G13" i="48"/>
  <c r="H13" i="48" s="1"/>
  <c r="G12" i="48"/>
  <c r="H12" i="48" s="1"/>
  <c r="C18" i="47"/>
  <c r="G15" i="47"/>
  <c r="H15" i="47" s="1"/>
  <c r="C17" i="46"/>
  <c r="G14" i="46"/>
  <c r="H14" i="46" s="1"/>
  <c r="G13" i="46"/>
  <c r="H13" i="46" s="1"/>
  <c r="G12" i="46"/>
  <c r="H12" i="46" s="1"/>
  <c r="H17" i="46" s="1"/>
  <c r="C19" i="45"/>
  <c r="G15" i="45"/>
  <c r="H15" i="45" s="1"/>
  <c r="G14" i="45"/>
  <c r="H14" i="45" s="1"/>
  <c r="G13" i="45"/>
  <c r="G12" i="45"/>
  <c r="H12" i="45" s="1"/>
  <c r="C23" i="44"/>
  <c r="C18" i="43"/>
  <c r="G15" i="43"/>
  <c r="H15" i="43" s="1"/>
  <c r="G14" i="43"/>
  <c r="H14" i="43" s="1"/>
  <c r="C16" i="42"/>
  <c r="C20" i="41"/>
  <c r="G18" i="41"/>
  <c r="H18" i="41" s="1"/>
  <c r="C22" i="40"/>
  <c r="G13" i="40"/>
  <c r="H13" i="40" s="1"/>
  <c r="G12" i="40"/>
  <c r="C37" i="39"/>
  <c r="G34" i="39"/>
  <c r="H34" i="39" s="1"/>
  <c r="G33" i="39"/>
  <c r="H33" i="39" s="1"/>
  <c r="G32" i="39"/>
  <c r="H32" i="39" s="1"/>
  <c r="G31" i="39"/>
  <c r="H31" i="39" s="1"/>
  <c r="G30" i="39"/>
  <c r="H30" i="39" s="1"/>
  <c r="G15" i="39"/>
  <c r="H15" i="39" s="1"/>
  <c r="G14" i="39"/>
  <c r="H14" i="39" s="1"/>
  <c r="G13" i="39"/>
  <c r="H13" i="39" s="1"/>
  <c r="G12" i="39"/>
  <c r="H12" i="39" s="1"/>
  <c r="C17" i="38"/>
  <c r="G14" i="38"/>
  <c r="H14" i="38" s="1"/>
  <c r="G13" i="38"/>
  <c r="G12" i="38"/>
  <c r="C33" i="37"/>
  <c r="G31" i="37"/>
  <c r="H31" i="37" s="1"/>
  <c r="G30" i="37"/>
  <c r="H30" i="37" s="1"/>
  <c r="G22" i="37"/>
  <c r="H22" i="37" s="1"/>
  <c r="G21" i="37"/>
  <c r="H21" i="37" s="1"/>
  <c r="G20" i="37"/>
  <c r="H20" i="37" s="1"/>
  <c r="G19" i="37"/>
  <c r="H19" i="37" s="1"/>
  <c r="G18" i="37"/>
  <c r="H18" i="37" s="1"/>
  <c r="G17" i="37"/>
  <c r="H17" i="37" s="1"/>
  <c r="G16" i="37"/>
  <c r="H16" i="37" s="1"/>
  <c r="G15" i="37"/>
  <c r="H15" i="37" s="1"/>
  <c r="G12" i="37"/>
  <c r="H12" i="37" s="1"/>
  <c r="C21" i="36"/>
  <c r="G18" i="36"/>
  <c r="G13" i="36"/>
  <c r="G12" i="36"/>
  <c r="H12" i="36" s="1"/>
  <c r="C32" i="34"/>
  <c r="G29" i="34"/>
  <c r="H29" i="34" s="1"/>
  <c r="G28" i="34"/>
  <c r="H28" i="34" s="1"/>
  <c r="G27" i="34"/>
  <c r="H27" i="34" s="1"/>
  <c r="G26" i="34"/>
  <c r="H26" i="34" s="1"/>
  <c r="G25" i="34"/>
  <c r="H25" i="34" s="1"/>
  <c r="G24" i="34"/>
  <c r="H24" i="34" s="1"/>
  <c r="G23" i="34"/>
  <c r="H23" i="34" s="1"/>
  <c r="G22" i="34"/>
  <c r="H22" i="34" s="1"/>
  <c r="G21" i="34"/>
  <c r="H21" i="34" s="1"/>
  <c r="G16" i="34"/>
  <c r="G15" i="34"/>
  <c r="H15" i="34" s="1"/>
  <c r="G14" i="34"/>
  <c r="H14" i="34" s="1"/>
  <c r="G13" i="34"/>
  <c r="H13" i="34" s="1"/>
  <c r="G12" i="34"/>
  <c r="H12" i="34" s="1"/>
  <c r="C27" i="35"/>
  <c r="G24" i="35"/>
  <c r="H24" i="35" s="1"/>
  <c r="G18" i="35"/>
  <c r="H18" i="35" s="1"/>
  <c r="G17" i="35"/>
  <c r="H17" i="35" s="1"/>
  <c r="G16" i="35"/>
  <c r="H16" i="35" s="1"/>
  <c r="G15" i="35"/>
  <c r="H15" i="35" s="1"/>
  <c r="G14" i="35"/>
  <c r="H14" i="35" s="1"/>
  <c r="D6" i="51"/>
  <c r="D5" i="51"/>
  <c r="H4" i="51"/>
  <c r="D4" i="51"/>
  <c r="D3" i="51"/>
  <c r="D2" i="51"/>
  <c r="D6" i="50"/>
  <c r="D5" i="50"/>
  <c r="H4" i="50"/>
  <c r="D4" i="50"/>
  <c r="D3" i="50"/>
  <c r="D2" i="50"/>
  <c r="D6" i="49"/>
  <c r="D5" i="49"/>
  <c r="H4" i="49"/>
  <c r="D4" i="49"/>
  <c r="D3" i="49"/>
  <c r="D2" i="49"/>
  <c r="D6" i="48"/>
  <c r="D5" i="48"/>
  <c r="H4" i="48"/>
  <c r="D4" i="48"/>
  <c r="D3" i="48"/>
  <c r="D2" i="48"/>
  <c r="D6" i="47"/>
  <c r="D5" i="47"/>
  <c r="H4" i="47"/>
  <c r="D4" i="47"/>
  <c r="D3" i="47"/>
  <c r="D2" i="47"/>
  <c r="D6" i="46"/>
  <c r="D5" i="46"/>
  <c r="H4" i="46"/>
  <c r="D4" i="46"/>
  <c r="D3" i="46"/>
  <c r="D2" i="46"/>
  <c r="D6" i="45"/>
  <c r="D5" i="45"/>
  <c r="H4" i="45"/>
  <c r="D4" i="45"/>
  <c r="D3" i="45"/>
  <c r="D2" i="45"/>
  <c r="D6" i="44"/>
  <c r="D5" i="44"/>
  <c r="H4" i="44"/>
  <c r="D4" i="44"/>
  <c r="D3" i="44"/>
  <c r="D2" i="44"/>
  <c r="D6" i="43"/>
  <c r="D5" i="43"/>
  <c r="H4" i="43"/>
  <c r="D4" i="43"/>
  <c r="D3" i="43"/>
  <c r="D2" i="43"/>
  <c r="D6" i="42"/>
  <c r="D5" i="42"/>
  <c r="H4" i="42"/>
  <c r="D4" i="42"/>
  <c r="D3" i="42"/>
  <c r="D2" i="42"/>
  <c r="D6" i="41"/>
  <c r="D5" i="41"/>
  <c r="H4" i="41"/>
  <c r="D4" i="41"/>
  <c r="D3" i="41"/>
  <c r="D2" i="41"/>
  <c r="D6" i="40"/>
  <c r="D5" i="40"/>
  <c r="H4" i="40"/>
  <c r="D4" i="40"/>
  <c r="D3" i="40"/>
  <c r="D2" i="40"/>
  <c r="D6" i="39"/>
  <c r="D5" i="39"/>
  <c r="H4" i="39"/>
  <c r="D4" i="39"/>
  <c r="D3" i="39"/>
  <c r="D2" i="39"/>
  <c r="D6" i="38"/>
  <c r="D5" i="38"/>
  <c r="H4" i="38"/>
  <c r="D4" i="38"/>
  <c r="D3" i="38"/>
  <c r="D2" i="38"/>
  <c r="D6" i="37"/>
  <c r="D5" i="37"/>
  <c r="H4" i="37"/>
  <c r="D4" i="37"/>
  <c r="D3" i="37"/>
  <c r="D2" i="37"/>
  <c r="D6" i="36"/>
  <c r="D5" i="36"/>
  <c r="H4" i="36"/>
  <c r="D4" i="36"/>
  <c r="D3" i="36"/>
  <c r="D2" i="36"/>
  <c r="D6" i="34"/>
  <c r="D5" i="34"/>
  <c r="H4" i="34"/>
  <c r="D4" i="34"/>
  <c r="D3" i="34"/>
  <c r="D2" i="34"/>
  <c r="D6" i="35"/>
  <c r="D5" i="35"/>
  <c r="H4" i="35"/>
  <c r="D4" i="35"/>
  <c r="D3" i="35"/>
  <c r="D2" i="35"/>
  <c r="D4" i="32"/>
  <c r="D5" i="32"/>
  <c r="D6" i="32"/>
  <c r="D3" i="32"/>
  <c r="D2" i="32"/>
  <c r="H4" i="32"/>
  <c r="C23" i="32"/>
  <c r="G21" i="32"/>
  <c r="H21" i="32" s="1"/>
  <c r="G19" i="32"/>
  <c r="H19" i="32" s="1"/>
  <c r="G18" i="32"/>
  <c r="H18" i="32" s="1"/>
  <c r="G17" i="32"/>
  <c r="H17" i="32" s="1"/>
  <c r="G15" i="32"/>
  <c r="H15" i="32" s="1"/>
  <c r="G14" i="32"/>
  <c r="H14" i="32" s="1"/>
  <c r="G13" i="32"/>
  <c r="H13" i="32" s="1"/>
  <c r="H3" i="51"/>
  <c r="B29" i="31"/>
  <c r="B28" i="31"/>
  <c r="B27" i="31"/>
  <c r="B26" i="31"/>
  <c r="B25" i="31"/>
  <c r="B24" i="31"/>
  <c r="B23" i="31"/>
  <c r="B22" i="31"/>
  <c r="B20" i="31"/>
  <c r="B18" i="31"/>
  <c r="B17" i="31"/>
  <c r="B13" i="31"/>
  <c r="B21" i="31"/>
  <c r="B16" i="31"/>
  <c r="B15" i="31"/>
  <c r="B14" i="31"/>
  <c r="H23" i="51"/>
  <c r="H39" i="51"/>
  <c r="H43" i="51"/>
  <c r="H55" i="51"/>
  <c r="H59" i="51"/>
  <c r="H15" i="50"/>
  <c r="H54" i="51"/>
  <c r="H70" i="51"/>
  <c r="H82" i="51"/>
  <c r="H14" i="50"/>
  <c r="H50" i="51"/>
  <c r="H58" i="51"/>
  <c r="H66" i="51"/>
  <c r="H15" i="49"/>
  <c r="H20" i="49"/>
  <c r="G21" i="44"/>
  <c r="H21" i="44" s="1"/>
  <c r="H13" i="45"/>
  <c r="G16" i="47"/>
  <c r="H16" i="47" s="1"/>
  <c r="G12" i="44"/>
  <c r="H12" i="44" s="1"/>
  <c r="G15" i="46"/>
  <c r="H15" i="46" s="1"/>
  <c r="G13" i="43"/>
  <c r="H13" i="43" s="1"/>
  <c r="G12" i="43"/>
  <c r="G16" i="43"/>
  <c r="H16" i="43" s="1"/>
  <c r="G12" i="42"/>
  <c r="H12" i="42" s="1"/>
  <c r="H13" i="38"/>
  <c r="G15" i="38"/>
  <c r="H15" i="38" s="1"/>
  <c r="G14" i="37"/>
  <c r="H14" i="37" s="1"/>
  <c r="G13" i="37"/>
  <c r="H13" i="37" s="1"/>
  <c r="H16" i="34"/>
  <c r="G14" i="36"/>
  <c r="H14" i="36" s="1"/>
  <c r="H13" i="36"/>
  <c r="H18" i="36"/>
  <c r="H3" i="32"/>
  <c r="G12" i="35"/>
  <c r="H12" i="35" s="1"/>
  <c r="G25" i="35"/>
  <c r="H25" i="35" s="1"/>
  <c r="G20" i="32"/>
  <c r="H20" i="32" s="1"/>
  <c r="G16" i="32"/>
  <c r="H16" i="32" s="1"/>
  <c r="G13" i="35"/>
  <c r="H13" i="35" s="1"/>
  <c r="H3" i="35"/>
  <c r="H3" i="34"/>
  <c r="H3" i="36"/>
  <c r="H3" i="37"/>
  <c r="H3" i="38"/>
  <c r="H3" i="39"/>
  <c r="H3" i="40"/>
  <c r="H3" i="41"/>
  <c r="H3" i="42"/>
  <c r="H3" i="43"/>
  <c r="H3" i="44"/>
  <c r="H3" i="45"/>
  <c r="H3" i="46"/>
  <c r="H3" i="47"/>
  <c r="H3" i="48"/>
  <c r="H3" i="49"/>
  <c r="H3" i="50"/>
  <c r="G17" i="41"/>
  <c r="H17" i="41" s="1"/>
  <c r="G17" i="50"/>
  <c r="H17" i="50" s="1"/>
  <c r="H39" i="57" l="1"/>
  <c r="G45" i="31"/>
  <c r="G18" i="43"/>
  <c r="G22" i="31" s="1"/>
  <c r="H22" i="31" s="1"/>
  <c r="H24" i="49"/>
  <c r="H85" i="51"/>
  <c r="H16" i="42"/>
  <c r="H23" i="44"/>
  <c r="H32" i="34"/>
  <c r="H21" i="36"/>
  <c r="H33" i="37"/>
  <c r="H20" i="41"/>
  <c r="H16" i="48"/>
  <c r="H27" i="35"/>
  <c r="H18" i="47"/>
  <c r="H19" i="45"/>
  <c r="G23" i="44"/>
  <c r="G21" i="36"/>
  <c r="G15" i="31" s="1"/>
  <c r="H15" i="31" s="1"/>
  <c r="G20" i="50"/>
  <c r="G29" i="31" s="1"/>
  <c r="H29" i="31" s="1"/>
  <c r="G85" i="51"/>
  <c r="G30" i="31" s="1"/>
  <c r="H30" i="31" s="1"/>
  <c r="G16" i="42"/>
  <c r="G21" i="31" s="1"/>
  <c r="H21" i="31" s="1"/>
  <c r="G17" i="38"/>
  <c r="G17" i="31" s="1"/>
  <c r="H17" i="31" s="1"/>
  <c r="G16" i="48"/>
  <c r="G27" i="31" s="1"/>
  <c r="H27" i="31" s="1"/>
  <c r="G24" i="49"/>
  <c r="G28" i="31" s="1"/>
  <c r="H28" i="31" s="1"/>
  <c r="G18" i="47"/>
  <c r="G26" i="31" s="1"/>
  <c r="H26" i="31" s="1"/>
  <c r="G19" i="45"/>
  <c r="G24" i="31" s="1"/>
  <c r="H24" i="31" s="1"/>
  <c r="G22" i="40"/>
  <c r="G37" i="39"/>
  <c r="G18" i="31" s="1"/>
  <c r="H18" i="31" s="1"/>
  <c r="H37" i="39"/>
  <c r="G33" i="37"/>
  <c r="G16" i="31" s="1"/>
  <c r="H16" i="31" s="1"/>
  <c r="G32" i="34"/>
  <c r="G14" i="31" s="1"/>
  <c r="H14" i="31" s="1"/>
  <c r="G20" i="41"/>
  <c r="G20" i="31" s="1"/>
  <c r="H20" i="31" s="1"/>
  <c r="H12" i="43"/>
  <c r="H18" i="43" s="1"/>
  <c r="H12" i="40"/>
  <c r="H22" i="40" s="1"/>
  <c r="H18" i="50"/>
  <c r="H20" i="50" s="1"/>
  <c r="G23" i="32"/>
  <c r="G12" i="31" s="1"/>
  <c r="H12" i="38"/>
  <c r="H17" i="38" s="1"/>
  <c r="G17" i="46"/>
  <c r="G25" i="31" s="1"/>
  <c r="H25" i="31" s="1"/>
  <c r="G27" i="35"/>
  <c r="G13" i="31" s="1"/>
  <c r="H13" i="31" s="1"/>
  <c r="H23" i="32"/>
  <c r="H12" i="31" l="1"/>
  <c r="G19" i="31"/>
  <c r="H19" i="31" s="1"/>
  <c r="G23" i="31"/>
  <c r="H23" i="31" s="1"/>
  <c r="G32" i="31" l="1"/>
  <c r="G34" i="31" l="1"/>
  <c r="H32" i="31"/>
  <c r="H36" i="31"/>
  <c r="G37" i="31" l="1"/>
  <c r="G38" i="31" s="1"/>
  <c r="H34" i="31"/>
  <c r="H45" i="31"/>
  <c r="H37" i="31" l="1"/>
  <c r="G39" i="31"/>
  <c r="H39" i="31" s="1"/>
  <c r="H46" i="31"/>
  <c r="G40" i="31" l="1"/>
  <c r="G41" i="31" s="1"/>
  <c r="H41" i="31" s="1"/>
  <c r="H38" i="31"/>
  <c r="H47" i="31"/>
  <c r="G43" i="31" l="1"/>
  <c r="H43" i="31" s="1"/>
  <c r="H40"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0100-000001000000}">
      <text>
        <r>
          <rPr>
            <b/>
            <sz val="9"/>
            <color indexed="81"/>
            <rFont val="Tahoma"/>
            <family val="2"/>
          </rPr>
          <t xml:space="preserve">Insert Building Gross Square Feet Here
</t>
        </r>
      </text>
    </comment>
    <comment ref="H4" authorId="0" shapeId="0" xr:uid="{00000000-0006-0000-0100-000002000000}">
      <text>
        <r>
          <rPr>
            <b/>
            <sz val="9"/>
            <color indexed="81"/>
            <rFont val="Tahoma"/>
            <family val="2"/>
          </rPr>
          <t>Insert Site Gross Square Footage Here</t>
        </r>
      </text>
    </comment>
    <comment ref="F10" authorId="1" shapeId="0" xr:uid="{00000000-0006-0000-01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01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01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kburnham</author>
  </authors>
  <commentList>
    <comment ref="B12" authorId="0" shapeId="0" xr:uid="{00000000-0006-0000-0200-000001000000}">
      <text>
        <r>
          <rPr>
            <b/>
            <sz val="9"/>
            <color indexed="81"/>
            <rFont val="Tahoma"/>
            <family val="2"/>
          </rPr>
          <t>kburnham:</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3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4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5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6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7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9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A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B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C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D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E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F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0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1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2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3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4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I3" authorId="0" shapeId="0" xr:uid="{00000000-0006-0000-1500-000001000000}">
      <text>
        <r>
          <rPr>
            <b/>
            <sz val="9"/>
            <color indexed="81"/>
            <rFont val="Tahoma"/>
            <family val="2"/>
          </rPr>
          <t xml:space="preserve">Kaylee Knudsen:
</t>
        </r>
        <r>
          <rPr>
            <sz val="9"/>
            <color indexed="81"/>
            <rFont val="Tahoma"/>
            <family val="2"/>
          </rPr>
          <t>Enter Values to match Project Schedule and Logistics/Phasing Plan</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600-000001000000}">
      <text>
        <r>
          <rPr>
            <b/>
            <sz val="9"/>
            <color indexed="81"/>
            <rFont val="Tahoma"/>
            <family val="2"/>
          </rPr>
          <t xml:space="preserve">Insert Building Gross Square Feet Here
</t>
        </r>
      </text>
    </comment>
    <comment ref="H4" authorId="0" shapeId="0" xr:uid="{00000000-0006-0000-1600-000002000000}">
      <text>
        <r>
          <rPr>
            <b/>
            <sz val="9"/>
            <color indexed="81"/>
            <rFont val="Tahoma"/>
            <family val="2"/>
          </rPr>
          <t>Insert Site Gross Square Footage Here</t>
        </r>
      </text>
    </comment>
    <comment ref="F10" authorId="1" shapeId="0" xr:uid="{00000000-0006-0000-16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6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6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700-000001000000}">
      <text>
        <r>
          <rPr>
            <b/>
            <sz val="9"/>
            <color indexed="81"/>
            <rFont val="Tahoma"/>
            <family val="2"/>
          </rPr>
          <t xml:space="preserve">Insert Building Gross Square Feet Here
</t>
        </r>
      </text>
    </comment>
    <comment ref="H4" authorId="0" shapeId="0" xr:uid="{00000000-0006-0000-1700-000002000000}">
      <text>
        <r>
          <rPr>
            <b/>
            <sz val="9"/>
            <color indexed="81"/>
            <rFont val="Tahoma"/>
            <family val="2"/>
          </rPr>
          <t>Insert Site Gross Square Footage Here</t>
        </r>
      </text>
    </comment>
    <comment ref="F10" authorId="1" shapeId="0" xr:uid="{00000000-0006-0000-17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7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7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800-000001000000}">
      <text>
        <r>
          <rPr>
            <b/>
            <sz val="9"/>
            <color indexed="81"/>
            <rFont val="Tahoma"/>
            <family val="2"/>
          </rPr>
          <t xml:space="preserve">Insert Building Gross Square Feet Here
</t>
        </r>
      </text>
    </comment>
    <comment ref="H4" authorId="0" shapeId="0" xr:uid="{00000000-0006-0000-1800-000002000000}">
      <text>
        <r>
          <rPr>
            <b/>
            <sz val="9"/>
            <color indexed="81"/>
            <rFont val="Tahoma"/>
            <family val="2"/>
          </rPr>
          <t>Insert Site Gross Square Footage Here</t>
        </r>
      </text>
    </comment>
    <comment ref="F10" authorId="1" shapeId="0" xr:uid="{00000000-0006-0000-18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8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8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900-000001000000}">
      <text>
        <r>
          <rPr>
            <b/>
            <sz val="9"/>
            <color indexed="81"/>
            <rFont val="Tahoma"/>
            <family val="2"/>
          </rPr>
          <t xml:space="preserve">Insert Building Gross Square Feet Here
</t>
        </r>
      </text>
    </comment>
    <comment ref="H4" authorId="0" shapeId="0" xr:uid="{00000000-0006-0000-1900-000002000000}">
      <text>
        <r>
          <rPr>
            <b/>
            <sz val="9"/>
            <color indexed="81"/>
            <rFont val="Tahoma"/>
            <family val="2"/>
          </rPr>
          <t>Insert Site Gross Square Footage Here</t>
        </r>
      </text>
    </comment>
    <comment ref="F10" authorId="1" shapeId="0" xr:uid="{00000000-0006-0000-19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9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9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A00-000001000000}">
      <text>
        <r>
          <rPr>
            <b/>
            <sz val="9"/>
            <color indexed="81"/>
            <rFont val="Tahoma"/>
            <family val="2"/>
          </rPr>
          <t xml:space="preserve">Insert Building Gross Square Feet Here
</t>
        </r>
      </text>
    </comment>
    <comment ref="H4" authorId="0" shapeId="0" xr:uid="{00000000-0006-0000-1A00-000002000000}">
      <text>
        <r>
          <rPr>
            <b/>
            <sz val="9"/>
            <color indexed="81"/>
            <rFont val="Tahoma"/>
            <family val="2"/>
          </rPr>
          <t>Insert Site Gross Square Footage Here</t>
        </r>
      </text>
    </comment>
    <comment ref="F10" authorId="1" shapeId="0" xr:uid="{00000000-0006-0000-1A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A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A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sharedStrings.xml><?xml version="1.0" encoding="utf-8"?>
<sst xmlns="http://schemas.openxmlformats.org/spreadsheetml/2006/main" count="830" uniqueCount="338">
  <si>
    <t>UNIT</t>
  </si>
  <si>
    <t>TOTAL</t>
  </si>
  <si>
    <t>PRICE</t>
  </si>
  <si>
    <t>SF</t>
  </si>
  <si>
    <t>LF</t>
  </si>
  <si>
    <t>EA</t>
  </si>
  <si>
    <t>CONTRACTOR CONTINGENCY</t>
  </si>
  <si>
    <t>LS</t>
  </si>
  <si>
    <t>SUBTOTAL</t>
  </si>
  <si>
    <t>QTY</t>
  </si>
  <si>
    <t>$/GSF</t>
  </si>
  <si>
    <t>OVERHEAD &amp; PROFIT</t>
  </si>
  <si>
    <t>FOOTINGS</t>
  </si>
  <si>
    <t>MAT FOUNDATION</t>
  </si>
  <si>
    <t>DEEP FOUNDATIONS</t>
  </si>
  <si>
    <t>EXCAVATION</t>
  </si>
  <si>
    <t>DEWATERING</t>
  </si>
  <si>
    <t>SHORING</t>
  </si>
  <si>
    <t>FIELD ENGINEERING</t>
  </si>
  <si>
    <t>SOG</t>
  </si>
  <si>
    <t>FLR</t>
  </si>
  <si>
    <t>MAN/MATERIAL LIFT</t>
  </si>
  <si>
    <t>MO</t>
  </si>
  <si>
    <t>Date:</t>
  </si>
  <si>
    <t>Location:</t>
  </si>
  <si>
    <t>Estimate No.:</t>
  </si>
  <si>
    <t>Project:</t>
  </si>
  <si>
    <t>Owner:</t>
  </si>
  <si>
    <t>Estimator:</t>
  </si>
  <si>
    <t>Gross Building Area (sf)</t>
  </si>
  <si>
    <t>Site Area (sf)</t>
  </si>
  <si>
    <t>A10 - FOUNDATIONS</t>
  </si>
  <si>
    <t>B10 - SUPERSTRUCTURE</t>
  </si>
  <si>
    <t>B20 - EXTERIOR ENCLOSURE</t>
  </si>
  <si>
    <t>B30 - ROOFING</t>
  </si>
  <si>
    <t>UNIT COST</t>
  </si>
  <si>
    <t>C10 - INTERIOR CONSTRUCTION</t>
  </si>
  <si>
    <t>C20 - STAIRS</t>
  </si>
  <si>
    <t>C30 - INTERIOR FINISHES</t>
  </si>
  <si>
    <t>D10 - CONVEYING</t>
  </si>
  <si>
    <t>D20 - PLUMBING</t>
  </si>
  <si>
    <t>D30 - HVAC</t>
  </si>
  <si>
    <t>D40 - FIRE PROTECTION</t>
  </si>
  <si>
    <t>D50 - ELECTRICAL</t>
  </si>
  <si>
    <t>E10 - EQUIPMENT</t>
  </si>
  <si>
    <t>E20 - FURNISHINGS</t>
  </si>
  <si>
    <t>F10 - SPECIAL CONSTRUCTION</t>
  </si>
  <si>
    <t>F20 - SELECTIVE DEMOLITION</t>
  </si>
  <si>
    <t>G20 - SITEWORK</t>
  </si>
  <si>
    <t>G70 - OFFSITE WORK</t>
  </si>
  <si>
    <t>Z10 - GENERAL REQUIREMENTS</t>
  </si>
  <si>
    <t>MISCELLANEOUS METALS</t>
  </si>
  <si>
    <t>WATERPROOFING</t>
  </si>
  <si>
    <t>WK</t>
  </si>
  <si>
    <t>OPNG</t>
  </si>
  <si>
    <t>FINAL CLEAN-UP</t>
  </si>
  <si>
    <t>PERIMETER BARRICADES</t>
  </si>
  <si>
    <t>TEMPORARY FENCING</t>
  </si>
  <si>
    <t>GATES</t>
  </si>
  <si>
    <t>MAINTAIN FENCING/BARRICADES</t>
  </si>
  <si>
    <t>SWPPP/EROSION CONTROL</t>
  </si>
  <si>
    <t>STREET SWEEPING/WASHDOWN</t>
  </si>
  <si>
    <t>PROJECT IDENTIFICATION SIGN</t>
  </si>
  <si>
    <t>PARKING - SB PERSONNEL</t>
  </si>
  <si>
    <t>TRAFFIC CONTROL - LABOR</t>
  </si>
  <si>
    <t>TRAFFIC CONTROL - CITY FEES</t>
  </si>
  <si>
    <t>PARKING METER FEES</t>
  </si>
  <si>
    <t>SINGLE LANE/STREET CLOSURE</t>
  </si>
  <si>
    <t>LANE SHIFT/STREET CLOSURE</t>
  </si>
  <si>
    <t>NARROW LANE/STREET CLOSURE</t>
  </si>
  <si>
    <t>SIGNAGE/ARROWBOARDS</t>
  </si>
  <si>
    <t>TEMPORARY D.G. SURFACE</t>
  </si>
  <si>
    <t>REMOVE AND INSTALL PARKING METERS</t>
  </si>
  <si>
    <t>REMOVE AND INSTALL LIGHT FIXTURES</t>
  </si>
  <si>
    <t>REMOVE AND INSTALL EXISTING SIGNAGE</t>
  </si>
  <si>
    <t>PEST CONTROL (AT PROJECT COMPLETION)</t>
  </si>
  <si>
    <t>DUST CONTROL</t>
  </si>
  <si>
    <t>TOOL SHEDS/STORAGE</t>
  </si>
  <si>
    <t>TEMPORARY DEWATERING (RAIN WATER)</t>
  </si>
  <si>
    <t>LADDERS FOR EXCAVATION</t>
  </si>
  <si>
    <t>STAIR TOWERS FOR EXCAVATION</t>
  </si>
  <si>
    <t>FLOOR OPENING PROTECTION</t>
  </si>
  <si>
    <t>TEMPORARYWOOD @ STAIR TREADS</t>
  </si>
  <si>
    <t>FIRE STATIONS</t>
  </si>
  <si>
    <t>TEMPORARY STAIRS AND LADDERS</t>
  </si>
  <si>
    <t>SMALL TOOLS AND SAFETY EQUIPMENT</t>
  </si>
  <si>
    <t>MAINTAIN TEMPORARY SAFETY RAIL</t>
  </si>
  <si>
    <t>REMOVE TEMPORARY SAFETY RAIL</t>
  </si>
  <si>
    <t>TEMPORARY ROOFING</t>
  </si>
  <si>
    <t>WEATHER PROTECTION</t>
  </si>
  <si>
    <t>DEBRIS CHUTES</t>
  </si>
  <si>
    <t>DUMPSTER AND DUMP CHARGES</t>
  </si>
  <si>
    <t>SECURITY GUARD</t>
  </si>
  <si>
    <t>PROTECT FINISHES</t>
  </si>
  <si>
    <t>MOCK-UP ROOM ALLOWANCE</t>
  </si>
  <si>
    <t>TEMPORARY TOILETS</t>
  </si>
  <si>
    <t>HAND WASH STATION</t>
  </si>
  <si>
    <t>COMPOSITE CREW CLEAN-UP SUPERVISION</t>
  </si>
  <si>
    <t>GENERAL CLEAN-UP (SUPPLEMENT TRADES)</t>
  </si>
  <si>
    <t>WARRANTY COSTS</t>
  </si>
  <si>
    <t>CONSTRUCTWARE LICENSES</t>
  </si>
  <si>
    <t>FF&amp;E INSTALLATION COORDINATION</t>
  </si>
  <si>
    <t>TEMPORARY FLOOR PROTECTION</t>
  </si>
  <si>
    <t>TEMPORARY WALL PROTECTION</t>
  </si>
  <si>
    <t>TEMPORARY PARTITIONS</t>
  </si>
  <si>
    <t>TEMPORARY BUILDING ENCLOSURES</t>
  </si>
  <si>
    <t>TEMPORARY SHRINKWRAP</t>
  </si>
  <si>
    <t>TEMPORARY WEATHER ENCLOSURES</t>
  </si>
  <si>
    <t>TEMPORARY ELEVATOR RENTAL</t>
  </si>
  <si>
    <t>PROTECT HOISTWAY OPENINGS</t>
  </si>
  <si>
    <t>OPERATOR FOR INTERIOR ELEVATOR</t>
  </si>
  <si>
    <t>ELEVATOR CAB PROTECTION</t>
  </si>
  <si>
    <t>TEMPORARY CAR INSPECTION</t>
  </si>
  <si>
    <t>RECONDITION CAR AFTER TEMP. USE</t>
  </si>
  <si>
    <t>TEMPORARY WATER METERS</t>
  </si>
  <si>
    <t>TEMPORARY WATER SET UP</t>
  </si>
  <si>
    <t>TEMPORARY WATER CONSUMPTION</t>
  </si>
  <si>
    <t>TEMPORARY POWER SET UP</t>
  </si>
  <si>
    <t>TEMPORARY BUILDING HEATING/CONDITIONING</t>
  </si>
  <si>
    <t>TEMPORARY POWER SET-UP - TRAILER</t>
  </si>
  <si>
    <t>TEMPORARY POWER - MAINTENANCE</t>
  </si>
  <si>
    <t>SET-UP TEMPORARY POWER - HOIST</t>
  </si>
  <si>
    <t>TEMPORARY LIGHTING &amp; DISTRIBUTION</t>
  </si>
  <si>
    <t>TEMPORARY POWER - GENERATOR</t>
  </si>
  <si>
    <t>TEMPORARY POWER - CONSUMPTION</t>
  </si>
  <si>
    <t>TEMP. POWER - START-UP/CONSUMPTION</t>
  </si>
  <si>
    <t>GENERAL INSURANCE</t>
  </si>
  <si>
    <t>SUBCONTRACTOR BONDS</t>
  </si>
  <si>
    <t>1</t>
  </si>
  <si>
    <t>Your Name</t>
  </si>
  <si>
    <t>DESIGN FEES</t>
  </si>
  <si>
    <t>VCT</t>
  </si>
  <si>
    <t>ACT</t>
  </si>
  <si>
    <t>ADDENDUM #1</t>
  </si>
  <si>
    <t>ADDENDUM #2</t>
  </si>
  <si>
    <t>ADDENDUM #3</t>
  </si>
  <si>
    <t>Project Name</t>
  </si>
  <si>
    <t xml:space="preserve">Project Owner </t>
  </si>
  <si>
    <t>Project City</t>
  </si>
  <si>
    <t>Date</t>
  </si>
  <si>
    <t>FIELD ENGINEERING - STRUCTURE SURVEY</t>
  </si>
  <si>
    <t xml:space="preserve">CONCRETE </t>
  </si>
  <si>
    <t>ELEVATED DECKS</t>
  </si>
  <si>
    <t>CONCRETE COLUMNS</t>
  </si>
  <si>
    <t>REBAR</t>
  </si>
  <si>
    <t>REBAR AT ELEVATED DECKS</t>
  </si>
  <si>
    <t>REBAR AT CONCRETE COLUMNS</t>
  </si>
  <si>
    <t>REBAR AT SHEAR WALLS</t>
  </si>
  <si>
    <t>STEEL STRUCTURES METAL DECK W/ LW CONCRETE</t>
  </si>
  <si>
    <t>METAL DECK</t>
  </si>
  <si>
    <t>LIGHT WEIGHT CONCRETE</t>
  </si>
  <si>
    <t>VIBRATION ISOLATION</t>
  </si>
  <si>
    <t>FIREPROOFING</t>
  </si>
  <si>
    <t>CANOPIES</t>
  </si>
  <si>
    <t>RAIL</t>
  </si>
  <si>
    <t>BALCONY RAILS</t>
  </si>
  <si>
    <t>BALCONY WATERPROOFING</t>
  </si>
  <si>
    <t>MECHANICAL ROOF SCREEN</t>
  </si>
  <si>
    <t>MISC FLASHING, SHEET METAL, AND EXPANSION JOINTS</t>
  </si>
  <si>
    <t>FIRESAFING</t>
  </si>
  <si>
    <t>HM DOORS</t>
  </si>
  <si>
    <t>GLAZING - STOREFRONT</t>
  </si>
  <si>
    <t>GLAZING - WINDOW WALL SYSTEM</t>
  </si>
  <si>
    <t>GLAZING - PUNCHED WINDOWS</t>
  </si>
  <si>
    <t>DRYWALL / PLASTER EXTERIOR WALL</t>
  </si>
  <si>
    <t>GLASS ENTRY DOORS</t>
  </si>
  <si>
    <t>SINGLE SWING DOOR</t>
  </si>
  <si>
    <t>SLIDING DOOR</t>
  </si>
  <si>
    <t>ROOF PARAPET</t>
  </si>
  <si>
    <t>SCAFFOLDING</t>
  </si>
  <si>
    <t>SIGNAGE SUPPORT - EXTERIOR</t>
  </si>
  <si>
    <t>ROOFING W/ INSULATION</t>
  </si>
  <si>
    <t>SHEET METAL</t>
  </si>
  <si>
    <t>ROOFING / PAPER / WATERPROOFING</t>
  </si>
  <si>
    <t>GRAVEL BALLAST AT MECHANICAL ROOF</t>
  </si>
  <si>
    <t>LANDSCAPING AND IRRIGATION</t>
  </si>
  <si>
    <t>PLANTERS</t>
  </si>
  <si>
    <t>VERTICAL WATERPROOFING</t>
  </si>
  <si>
    <t>HORIZONTAL WATERPROOFING</t>
  </si>
  <si>
    <t>MASONRY</t>
  </si>
  <si>
    <t>METAL FABRICATION</t>
  </si>
  <si>
    <t>BUILDING ISOLATION</t>
  </si>
  <si>
    <t>DOORS AT COMMON AREAS</t>
  </si>
  <si>
    <t>DOORS AT UNITS</t>
  </si>
  <si>
    <t>GLASS &amp; GLAZING</t>
  </si>
  <si>
    <t>DRYWALL</t>
  </si>
  <si>
    <t>WALLS</t>
  </si>
  <si>
    <t>INSTALLATION OF DOOR FRAMES</t>
  </si>
  <si>
    <t>INSTALL OF ACCESS DOOR NON-RATED</t>
  </si>
  <si>
    <t>INSTALLATION OF ACCESS DOOR RATED</t>
  </si>
  <si>
    <t>INSTALLATION OF FP CABINETS</t>
  </si>
  <si>
    <t>COUNTERTOPS AND CABINET SUPPORTS</t>
  </si>
  <si>
    <t>SPECIALTIES</t>
  </si>
  <si>
    <t>SIGNAGE</t>
  </si>
  <si>
    <t>SIGNAGE - CODE SIGNS</t>
  </si>
  <si>
    <t>FIRE EXTINGUISHERS - S&amp;I</t>
  </si>
  <si>
    <t>LOCKERS</t>
  </si>
  <si>
    <t>CONCRETE TREADS &amp; LANDINGS</t>
  </si>
  <si>
    <t>METAL STAIRS</t>
  </si>
  <si>
    <t>PAINTING</t>
  </si>
  <si>
    <t>MISC STAIRS ADA, NOSING, MARKING ETC</t>
  </si>
  <si>
    <t>FLOORING</t>
  </si>
  <si>
    <t>CARPET</t>
  </si>
  <si>
    <t>CONCRETE SEALER</t>
  </si>
  <si>
    <t>TILE</t>
  </si>
  <si>
    <t>TRAFFIC COATING (SEALER)</t>
  </si>
  <si>
    <t>TERRAZZO</t>
  </si>
  <si>
    <t>WOOD FLOORING</t>
  </si>
  <si>
    <t>WALL BASE</t>
  </si>
  <si>
    <t>GYPSUM BOARD W/ METAL FRAMING</t>
  </si>
  <si>
    <t>GYPSUM CEILING SOFFIT W/ METAL FRAMING</t>
  </si>
  <si>
    <t>SKIM COAT AT EXPOSED CEILING</t>
  </si>
  <si>
    <t>PAINT - WALLS</t>
  </si>
  <si>
    <t>PAINT - CEILING</t>
  </si>
  <si>
    <t>PAINT - CEILING SOFFITS</t>
  </si>
  <si>
    <t>PAINT - EXPOSED CEILING</t>
  </si>
  <si>
    <t>PAINT - BASE</t>
  </si>
  <si>
    <t>PAINT - DOORS/FRAMES</t>
  </si>
  <si>
    <t>PAINT - SHEAR WALLS</t>
  </si>
  <si>
    <t>PAINT - COLUMNS</t>
  </si>
  <si>
    <t>PAINT - CMU WALLS</t>
  </si>
  <si>
    <t>PAINT - CONCRETE WALLS</t>
  </si>
  <si>
    <t>SIGNAGE - ROOM SIGNAGE</t>
  </si>
  <si>
    <t>TOILET &amp; BATH ACCESSORIES</t>
  </si>
  <si>
    <t>PARKING ARROWS / STRIPING</t>
  </si>
  <si>
    <t>PASSENGER ELEVATOR</t>
  </si>
  <si>
    <t>PASSENGER CAB FINISH</t>
  </si>
  <si>
    <t>SERVICE ELEVATOR</t>
  </si>
  <si>
    <t>SERVICE CAB FINISH</t>
  </si>
  <si>
    <t>ELEVATOR HOIST BEAM &amp; SUPPORT</t>
  </si>
  <si>
    <t>ELEVATOR GUIDE RAILS</t>
  </si>
  <si>
    <t>ELEVATOR DIVIDER SCREEN AT PIT</t>
  </si>
  <si>
    <t>TRASH CHUTE / RECYCLE CHUTE</t>
  </si>
  <si>
    <t>TRASH CHUTE - SOUND DAMPERING DUCT LAGGING</t>
  </si>
  <si>
    <t>SEWAGE EJECTORS</t>
  </si>
  <si>
    <t>BALCONY DRAINS</t>
  </si>
  <si>
    <t>PLUMBING - METHANE WORK FROM 6" ABOVE SLAB</t>
  </si>
  <si>
    <t>ROOF DRAINS</t>
  </si>
  <si>
    <t>PLUMBING - FIXTURES</t>
  </si>
  <si>
    <t>PLUMBING - OFFICE</t>
  </si>
  <si>
    <t>PLUMBING - ABOVE GRADE PARKING</t>
  </si>
  <si>
    <t>HVAC - ABOVE GRADE PARKING</t>
  </si>
  <si>
    <t>HVAC - OFFICE</t>
  </si>
  <si>
    <t>HVAC - METHANE WORK</t>
  </si>
  <si>
    <t>BALCONIES</t>
  </si>
  <si>
    <t>STORAGE TANK</t>
  </si>
  <si>
    <t>FIRE PUMP</t>
  </si>
  <si>
    <t>FIRE PROTECTION - ABOVE GRADE PARKING</t>
  </si>
  <si>
    <t>FIRE PROTECTION - RETAIL</t>
  </si>
  <si>
    <t>ELECTRICAL - ABOVE GRADE PARKING</t>
  </si>
  <si>
    <t>ELECTRICAL - OFFICE</t>
  </si>
  <si>
    <t>VOICE/DATA/TV CABLING AND WALL DEVICES</t>
  </si>
  <si>
    <t>ACCESS CONTROL/INTRUSION DETECTION</t>
  </si>
  <si>
    <t>CCTV VIDEO SURVEILLANCE</t>
  </si>
  <si>
    <t>EMERGENCY CODE BLUE TELEPHONES</t>
  </si>
  <si>
    <t>DAS (DISTRIBUTED ANTENNA SYSTEM)</t>
  </si>
  <si>
    <t>AV &amp; MULTIMEDIA CONTROL SYSTEM</t>
  </si>
  <si>
    <t>ELECTRICAL - PODIUM, SITE &amp; PLAZA</t>
  </si>
  <si>
    <t>TEMPORARY POWER</t>
  </si>
  <si>
    <t>WINDOW WASHING EQUIPMENT</t>
  </si>
  <si>
    <t>ROOF SAFETY</t>
  </si>
  <si>
    <t>PARKING EQUIPMENT</t>
  </si>
  <si>
    <t>LOADING DOCK EQUIPMENT</t>
  </si>
  <si>
    <t>WASTE GARBAGE COMPACTOR</t>
  </si>
  <si>
    <t>APPLIANCES</t>
  </si>
  <si>
    <t>STONE COUNTERTOPS</t>
  </si>
  <si>
    <t>MILLWORK</t>
  </si>
  <si>
    <t>WINDOW TREATMENTS</t>
  </si>
  <si>
    <t>BIKE RACKS</t>
  </si>
  <si>
    <t>WATER FEATURES / FOUNTAIN</t>
  </si>
  <si>
    <t>SEISMIC INSTRUMENTATION</t>
  </si>
  <si>
    <t>ROOF SPIRE</t>
  </si>
  <si>
    <t>PARKING ATTENDANT'S BOOTH</t>
  </si>
  <si>
    <t>TACTICAL PAD</t>
  </si>
  <si>
    <t>DEMO SITE &amp; TREE REMOVAL</t>
  </si>
  <si>
    <t>BUILDING DEMOLITION</t>
  </si>
  <si>
    <t>CAP AND SAFE-OFF UTILITIES</t>
  </si>
  <si>
    <t>SITE UTILITIES</t>
  </si>
  <si>
    <t>STORMWATER FILTRATION SYSTEM</t>
  </si>
  <si>
    <t>AC PAVING</t>
  </si>
  <si>
    <t>SITE CONCRETE / PAVING</t>
  </si>
  <si>
    <t>PAVEMENT MARKINGS</t>
  </si>
  <si>
    <t>SITE STAIRS</t>
  </si>
  <si>
    <t>SURVEY/FIELD ENGINEERING</t>
  </si>
  <si>
    <t>SITE FURNISHINGS</t>
  </si>
  <si>
    <t>LANDSCAPING &amp; IRRIGATION</t>
  </si>
  <si>
    <t>MISC METALS</t>
  </si>
  <si>
    <t>SITE CONCRETE</t>
  </si>
  <si>
    <t>CURB AND GUTTER</t>
  </si>
  <si>
    <t>ELECTRICAL</t>
  </si>
  <si>
    <t>Z20 - GENERAL CONDITIONS</t>
  </si>
  <si>
    <t>PROJECT MANAGER</t>
  </si>
  <si>
    <t>SUPERINTENDENT</t>
  </si>
  <si>
    <t>SCHEDULER</t>
  </si>
  <si>
    <t>GENERAL FOREMAN</t>
  </si>
  <si>
    <t>PROJECT ENGINEER</t>
  </si>
  <si>
    <t>PROJECT EXECUTIVE</t>
  </si>
  <si>
    <t>SAFETY MANAGER</t>
  </si>
  <si>
    <t>MEP COORDINATOR</t>
  </si>
  <si>
    <t>ESTIMATOR</t>
  </si>
  <si>
    <t>ASST. PROJECT MANAGER</t>
  </si>
  <si>
    <t>ASST. SUPERINTENDENT</t>
  </si>
  <si>
    <t>FOREMAN - CARPENTER</t>
  </si>
  <si>
    <t>PROJECT ADMINISTRATOR</t>
  </si>
  <si>
    <t>SR. ACCOUNTANT</t>
  </si>
  <si>
    <t>GENERAL LABORER</t>
  </si>
  <si>
    <t>CLASSIFICATION</t>
  </si>
  <si>
    <t>PRE-CONSTRUCTION</t>
  </si>
  <si>
    <t>MONTHS</t>
  </si>
  <si>
    <t>% INVOLVED</t>
  </si>
  <si>
    <t>`</t>
  </si>
  <si>
    <t>Total Months of Construction</t>
  </si>
  <si>
    <t>HOURLY RATE</t>
  </si>
  <si>
    <t>TOTAL HOURS</t>
  </si>
  <si>
    <t>TOTAL COST</t>
  </si>
  <si>
    <t>$/MONTH</t>
  </si>
  <si>
    <t>PROJECT ENGINEER #2</t>
  </si>
  <si>
    <t>PROJECT ENGINEER #1</t>
  </si>
  <si>
    <t>Total Months of Pre-Construction</t>
  </si>
  <si>
    <t>TOTAL STAFFING COSTS FOR PRE-CONSTRUCTION</t>
  </si>
  <si>
    <t>CONSTRUCTION SERVICES</t>
  </si>
  <si>
    <t>TOTAL STAFFING COSTS FOR CONSTRUCTION</t>
  </si>
  <si>
    <t>TOTAL GENERAL CONDITIONS</t>
  </si>
  <si>
    <t>Gross Building Area (SF)</t>
  </si>
  <si>
    <t>Site Area (SF)</t>
  </si>
  <si>
    <t>PRELIMINARY ESTIMATE</t>
  </si>
  <si>
    <t>COMMENTS</t>
  </si>
  <si>
    <t>GUARANTEED MAXIMUM PRICE COMPONENTS</t>
  </si>
  <si>
    <t>MARK-UP</t>
  </si>
  <si>
    <t>OWNER CONTINGENCY</t>
  </si>
  <si>
    <t>ADDENDUM #4</t>
  </si>
  <si>
    <t>ADDENDUM #5</t>
  </si>
  <si>
    <r>
      <t xml:space="preserve">PRECONSTRUCTION GENERAL CONDITIONS - </t>
    </r>
    <r>
      <rPr>
        <b/>
        <sz val="10"/>
        <color rgb="FF000000"/>
        <rFont val="Arial"/>
        <family val="2"/>
      </rPr>
      <t xml:space="preserve"> (TAB Z20)</t>
    </r>
  </si>
  <si>
    <r>
      <t xml:space="preserve">CONSTRUCTION GENERAL CONDITIONS - </t>
    </r>
    <r>
      <rPr>
        <b/>
        <sz val="10"/>
        <color rgb="FF000000"/>
        <rFont val="Arial"/>
        <family val="2"/>
      </rPr>
      <t xml:space="preserve"> (TAB Z20)</t>
    </r>
  </si>
  <si>
    <t xml:space="preserve">DESIGN MANAGER </t>
  </si>
  <si>
    <t>PROJECT ARCHITECT</t>
  </si>
  <si>
    <t xml:space="preserve">REVIT MODELER </t>
  </si>
  <si>
    <t xml:space="preserve">DESIGN ARCHITECT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</si>
</sst>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mmm\ d\,\ yyyy"/>
    <numFmt numFmtId="165" formatCode="0.0%"/>
    <numFmt numFmtId="166" formatCode="&quot;$&quot;#,##0\ ;\(&quot;$&quot;#,##0\)"/>
    <numFmt numFmtId="167" formatCode="_(&quot;$&quot;* #,##0_);_(&quot;$&quot;* \(#,##0\);_(&quot;$&quot;* &quot;-&quot;??_);_(@_)"/>
    <numFmt numFmtId="168" formatCode="&quot;$&quot;#,##0.00"/>
    <numFmt numFmtId="169" formatCode="&quot;$&quot;#,##0"/>
    <numFmt numFmtId="170" formatCode="_(* #,##0_);_(* \(#,##0\);_(* &quot;-&quot;??_);_(@_)"/>
  </numFmts>
  <fonts count="32" x14ac:knownFonts="1">
    <font>
      <sz val="10"/>
      <name val="Arial"/>
    </font>
    <font>
      <sz val="10"/>
      <name val="Arial"/>
      <family val="2"/>
    </font>
    <font>
      <sz val="10"/>
      <color indexed="12"/>
      <name val="Arial"/>
      <family val="2"/>
    </font>
    <font>
      <sz val="10"/>
      <name val="Arial"/>
      <family val="2"/>
    </font>
    <font>
      <sz val="12"/>
      <color indexed="8"/>
      <name val="Arial"/>
      <family val="2"/>
    </font>
    <font>
      <sz val="10"/>
      <color indexed="8"/>
      <name val="Arial"/>
      <family val="2"/>
    </font>
    <font>
      <b/>
      <sz val="10"/>
      <color indexed="8"/>
      <name val="Arial"/>
      <family val="2"/>
    </font>
    <font>
      <sz val="10"/>
      <name val="Times New Roman"/>
      <family val="1"/>
    </font>
    <font>
      <sz val="12"/>
      <name val="Times New Roman"/>
      <family val="1"/>
    </font>
    <font>
      <sz val="10"/>
      <color indexed="62"/>
      <name val="Book Antiqua"/>
      <family val="1"/>
    </font>
    <font>
      <sz val="10"/>
      <color indexed="62"/>
      <name val="Century Gothic"/>
      <family val="2"/>
    </font>
    <font>
      <sz val="12"/>
      <color indexed="62"/>
      <name val="Book Antiqua"/>
      <family val="1"/>
    </font>
    <font>
      <sz val="10"/>
      <color indexed="8"/>
      <name val="Century Gothic"/>
      <family val="2"/>
    </font>
    <font>
      <sz val="10"/>
      <name val="Book Antiqua"/>
      <family val="1"/>
    </font>
    <font>
      <b/>
      <sz val="10"/>
      <color indexed="8"/>
      <name val="Century Gothic"/>
      <family val="2"/>
    </font>
    <font>
      <sz val="12"/>
      <color indexed="8"/>
      <name val="Century Gothic"/>
      <family val="2"/>
    </font>
    <font>
      <sz val="18"/>
      <color indexed="8"/>
      <name val="Arial"/>
      <family val="2"/>
    </font>
    <font>
      <b/>
      <sz val="12"/>
      <color indexed="8"/>
      <name val="Arial"/>
      <family val="2"/>
    </font>
    <font>
      <sz val="10"/>
      <color indexed="62"/>
      <name val="Arial"/>
      <family val="2"/>
    </font>
    <font>
      <sz val="12"/>
      <color indexed="62"/>
      <name val="Arial"/>
      <family val="2"/>
    </font>
    <font>
      <b/>
      <sz val="10"/>
      <color indexed="62"/>
      <name val="Arial"/>
      <family val="2"/>
    </font>
    <font>
      <sz val="12"/>
      <color indexed="12"/>
      <name val="Arial"/>
      <family val="2"/>
    </font>
    <font>
      <sz val="9"/>
      <color indexed="81"/>
      <name val="Tahoma"/>
      <family val="2"/>
    </font>
    <font>
      <b/>
      <sz val="9"/>
      <color indexed="81"/>
      <name val="Tahoma"/>
      <family val="2"/>
    </font>
    <font>
      <sz val="11"/>
      <name val="Arial"/>
      <family val="2"/>
    </font>
    <font>
      <b/>
      <i/>
      <sz val="12"/>
      <color indexed="8"/>
      <name val="Arial"/>
      <family val="2"/>
    </font>
    <font>
      <b/>
      <i/>
      <sz val="10"/>
      <color indexed="8"/>
      <name val="Arial"/>
      <family val="2"/>
    </font>
    <font>
      <b/>
      <sz val="10"/>
      <name val="Arial"/>
      <family val="2"/>
    </font>
    <font>
      <b/>
      <sz val="12"/>
      <name val="Arial"/>
      <family val="2"/>
    </font>
    <font>
      <sz val="10"/>
      <name val="Arial"/>
      <family val="2"/>
    </font>
    <font>
      <b/>
      <sz val="10"/>
      <color rgb="FF000000"/>
      <name val="Arial"/>
      <family val="2"/>
    </font>
    <font>
      <b/>
      <sz val="11"/>
      <color indexed="62"/>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50">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9">
    <xf numFmtId="0" fontId="0" fillId="0" borderId="0"/>
    <xf numFmtId="3" fontId="8" fillId="0" borderId="0" applyFont="0" applyFill="0" applyBorder="0" applyAlignment="0" applyProtection="0"/>
    <xf numFmtId="44" fontId="1"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0" fontId="7" fillId="0" borderId="0"/>
    <xf numFmtId="0" fontId="1" fillId="0" borderId="0"/>
    <xf numFmtId="0" fontId="1" fillId="0" borderId="0"/>
    <xf numFmtId="43" fontId="29" fillId="0" borderId="0" applyFont="0" applyFill="0" applyBorder="0" applyAlignment="0" applyProtection="0"/>
  </cellStyleXfs>
  <cellXfs count="344">
    <xf numFmtId="0" fontId="0" fillId="0" borderId="0" xfId="0"/>
    <xf numFmtId="0" fontId="9" fillId="0" borderId="0" xfId="6" applyFont="1" applyProtection="1">
      <protection locked="0"/>
    </xf>
    <xf numFmtId="0" fontId="9" fillId="0" borderId="0" xfId="6" applyFont="1"/>
    <xf numFmtId="0" fontId="11" fillId="0" borderId="0" xfId="6" applyFont="1"/>
    <xf numFmtId="0" fontId="13" fillId="0" borderId="0" xfId="5" applyFont="1"/>
    <xf numFmtId="3" fontId="9" fillId="0" borderId="0" xfId="6" applyNumberFormat="1" applyFont="1" applyAlignment="1">
      <alignment horizontal="right"/>
    </xf>
    <xf numFmtId="2" fontId="9" fillId="0" borderId="0" xfId="6" applyNumberFormat="1" applyFont="1" applyAlignment="1">
      <alignment horizontal="right"/>
    </xf>
    <xf numFmtId="3" fontId="9" fillId="0" borderId="0" xfId="6" applyNumberFormat="1" applyFont="1" applyProtection="1">
      <protection locked="0"/>
    </xf>
    <xf numFmtId="2" fontId="9" fillId="0" borderId="0" xfId="6" applyNumberFormat="1" applyFont="1" applyAlignment="1" applyProtection="1">
      <alignment horizontal="right"/>
      <protection locked="0"/>
    </xf>
    <xf numFmtId="3" fontId="2" fillId="0" borderId="0" xfId="6" applyNumberFormat="1" applyFont="1" applyAlignment="1">
      <alignment horizontal="right" vertical="center"/>
    </xf>
    <xf numFmtId="3" fontId="5" fillId="0" borderId="0" xfId="6" applyNumberFormat="1" applyFont="1" applyAlignment="1">
      <alignment horizontal="right" vertical="center"/>
    </xf>
    <xf numFmtId="0" fontId="18" fillId="0" borderId="0" xfId="6" applyFont="1"/>
    <xf numFmtId="167" fontId="5" fillId="0" borderId="0" xfId="2" applyNumberFormat="1" applyFont="1" applyFill="1" applyBorder="1" applyAlignment="1">
      <alignment horizontal="right"/>
    </xf>
    <xf numFmtId="3" fontId="5" fillId="0" borderId="1" xfId="6" applyNumberFormat="1" applyFont="1" applyBorder="1" applyProtection="1">
      <protection locked="0"/>
    </xf>
    <xf numFmtId="3" fontId="3" fillId="0" borderId="1" xfId="6" applyNumberFormat="1" applyFont="1" applyBorder="1" applyProtection="1">
      <protection locked="0"/>
    </xf>
    <xf numFmtId="167" fontId="3" fillId="0" borderId="1" xfId="2" applyNumberFormat="1" applyFont="1" applyFill="1" applyBorder="1" applyProtection="1">
      <protection locked="0"/>
    </xf>
    <xf numFmtId="0" fontId="19" fillId="0" borderId="0" xfId="6" applyFont="1"/>
    <xf numFmtId="167" fontId="3" fillId="0" borderId="0" xfId="2" applyNumberFormat="1" applyFont="1" applyFill="1" applyBorder="1" applyAlignment="1" applyProtection="1">
      <alignment horizontal="right"/>
    </xf>
    <xf numFmtId="167" fontId="3" fillId="0" borderId="0" xfId="2" applyNumberFormat="1" applyFont="1" applyFill="1" applyBorder="1" applyAlignment="1">
      <alignment horizontal="right"/>
    </xf>
    <xf numFmtId="3" fontId="5" fillId="0" borderId="0" xfId="6" applyNumberFormat="1" applyFont="1" applyProtection="1">
      <protection locked="0"/>
    </xf>
    <xf numFmtId="167" fontId="5" fillId="0" borderId="2" xfId="2" applyNumberFormat="1" applyFont="1" applyFill="1" applyBorder="1" applyProtection="1">
      <protection locked="0"/>
    </xf>
    <xf numFmtId="44" fontId="5" fillId="0" borderId="3" xfId="2" applyFont="1" applyFill="1" applyBorder="1" applyAlignment="1">
      <alignment horizontal="right"/>
    </xf>
    <xf numFmtId="167" fontId="5" fillId="0" borderId="0" xfId="2" applyNumberFormat="1" applyFont="1" applyFill="1" applyBorder="1" applyProtection="1">
      <protection locked="0"/>
    </xf>
    <xf numFmtId="3" fontId="18" fillId="0" borderId="0" xfId="6" applyNumberFormat="1" applyFont="1" applyProtection="1">
      <protection locked="0"/>
    </xf>
    <xf numFmtId="3" fontId="18" fillId="0" borderId="0" xfId="6" applyNumberFormat="1" applyFont="1" applyAlignment="1">
      <alignment horizontal="right"/>
    </xf>
    <xf numFmtId="2" fontId="18" fillId="0" borderId="0" xfId="6" applyNumberFormat="1" applyFont="1" applyAlignment="1">
      <alignment horizontal="right"/>
    </xf>
    <xf numFmtId="10" fontId="2" fillId="0" borderId="0" xfId="6" applyNumberFormat="1" applyFont="1" applyAlignment="1" applyProtection="1">
      <alignment horizontal="right"/>
      <protection locked="0"/>
    </xf>
    <xf numFmtId="165" fontId="18" fillId="0" borderId="0" xfId="6" applyNumberFormat="1" applyFont="1" applyAlignment="1" applyProtection="1">
      <alignment horizontal="center"/>
      <protection locked="0"/>
    </xf>
    <xf numFmtId="2" fontId="18" fillId="0" borderId="0" xfId="6" applyNumberFormat="1" applyFont="1" applyAlignment="1" applyProtection="1">
      <alignment horizontal="right"/>
      <protection locked="0"/>
    </xf>
    <xf numFmtId="0" fontId="18" fillId="0" borderId="0" xfId="6" applyFont="1" applyProtection="1">
      <protection locked="0"/>
    </xf>
    <xf numFmtId="0" fontId="3" fillId="0" borderId="1" xfId="6" applyFont="1" applyBorder="1" applyProtection="1">
      <protection locked="0"/>
    </xf>
    <xf numFmtId="0" fontId="3" fillId="0" borderId="0" xfId="6" applyFont="1" applyProtection="1">
      <protection locked="0"/>
    </xf>
    <xf numFmtId="44" fontId="3" fillId="0" borderId="0" xfId="2" applyFont="1" applyFill="1" applyBorder="1" applyProtection="1">
      <protection locked="0"/>
    </xf>
    <xf numFmtId="37" fontId="3" fillId="0" borderId="0" xfId="2" applyNumberFormat="1" applyFont="1" applyFill="1" applyBorder="1" applyProtection="1">
      <protection locked="0"/>
    </xf>
    <xf numFmtId="37" fontId="3" fillId="0" borderId="0" xfId="6" applyNumberFormat="1" applyFont="1" applyProtection="1">
      <protection locked="0"/>
    </xf>
    <xf numFmtId="0" fontId="3" fillId="0" borderId="1" xfId="7" applyFont="1" applyBorder="1" applyAlignment="1">
      <alignment horizontal="left"/>
    </xf>
    <xf numFmtId="0" fontId="3" fillId="0" borderId="0" xfId="7" applyFont="1"/>
    <xf numFmtId="37" fontId="3" fillId="0" borderId="0" xfId="2" applyNumberFormat="1" applyFont="1" applyFill="1" applyBorder="1" applyProtection="1"/>
    <xf numFmtId="37" fontId="3" fillId="0" borderId="0" xfId="7" applyNumberFormat="1" applyFont="1" applyAlignment="1">
      <alignment horizontal="left"/>
    </xf>
    <xf numFmtId="0" fontId="5" fillId="0" borderId="1" xfId="6" applyFont="1" applyBorder="1" applyAlignment="1" applyProtection="1">
      <alignment horizontal="left"/>
      <protection locked="0"/>
    </xf>
    <xf numFmtId="37" fontId="18" fillId="0" borderId="0" xfId="2" applyNumberFormat="1" applyFont="1" applyFill="1" applyBorder="1" applyAlignment="1" applyProtection="1">
      <alignment horizontal="right"/>
      <protection locked="0"/>
    </xf>
    <xf numFmtId="37" fontId="3" fillId="0" borderId="0" xfId="6" applyNumberFormat="1" applyFont="1" applyAlignment="1" applyProtection="1">
      <alignment horizontal="left"/>
      <protection locked="0"/>
    </xf>
    <xf numFmtId="37" fontId="3" fillId="0" borderId="4" xfId="6" applyNumberFormat="1" applyFont="1" applyBorder="1" applyProtection="1">
      <protection locked="0"/>
    </xf>
    <xf numFmtId="0" fontId="5" fillId="0" borderId="1" xfId="6" applyFont="1" applyBorder="1" applyProtection="1">
      <protection locked="0"/>
    </xf>
    <xf numFmtId="0" fontId="5" fillId="0" borderId="0" xfId="6" applyFont="1" applyProtection="1">
      <protection locked="0"/>
    </xf>
    <xf numFmtId="37" fontId="5" fillId="0" borderId="0" xfId="6" applyNumberFormat="1" applyFont="1" applyProtection="1">
      <protection locked="0"/>
    </xf>
    <xf numFmtId="0" fontId="5" fillId="0" borderId="1" xfId="7" applyFont="1" applyBorder="1" applyProtection="1">
      <protection locked="0"/>
    </xf>
    <xf numFmtId="0" fontId="5" fillId="0" borderId="0" xfId="7" applyFont="1" applyProtection="1">
      <protection locked="0"/>
    </xf>
    <xf numFmtId="37" fontId="5" fillId="0" borderId="0" xfId="7" applyNumberFormat="1" applyFont="1" applyProtection="1">
      <protection locked="0"/>
    </xf>
    <xf numFmtId="37" fontId="5" fillId="0" borderId="4" xfId="6" applyNumberFormat="1" applyFont="1" applyBorder="1" applyProtection="1">
      <protection locked="0"/>
    </xf>
    <xf numFmtId="37" fontId="5" fillId="0" borderId="4" xfId="7" applyNumberFormat="1" applyFont="1" applyBorder="1" applyProtection="1">
      <protection locked="0"/>
    </xf>
    <xf numFmtId="44" fontId="3" fillId="0" borderId="1" xfId="2" applyFont="1" applyFill="1" applyBorder="1" applyProtection="1">
      <protection locked="0"/>
    </xf>
    <xf numFmtId="3" fontId="5" fillId="0" borderId="2" xfId="7" applyNumberFormat="1" applyFont="1" applyBorder="1"/>
    <xf numFmtId="10" fontId="3" fillId="0" borderId="0" xfId="6" applyNumberFormat="1" applyFont="1" applyProtection="1">
      <protection locked="0"/>
    </xf>
    <xf numFmtId="10" fontId="2" fillId="0" borderId="0" xfId="6" applyNumberFormat="1" applyFont="1" applyProtection="1">
      <protection locked="0"/>
    </xf>
    <xf numFmtId="44" fontId="2" fillId="0" borderId="1" xfId="2" applyFont="1" applyFill="1" applyBorder="1" applyProtection="1">
      <protection locked="0"/>
    </xf>
    <xf numFmtId="37" fontId="2" fillId="0" borderId="0" xfId="2" applyNumberFormat="1" applyFont="1" applyFill="1" applyBorder="1" applyProtection="1">
      <protection locked="0"/>
    </xf>
    <xf numFmtId="167" fontId="2" fillId="0" borderId="0" xfId="2" applyNumberFormat="1" applyFont="1" applyFill="1" applyBorder="1" applyAlignment="1">
      <alignment horizontal="right"/>
    </xf>
    <xf numFmtId="39" fontId="2" fillId="0" borderId="0" xfId="2" applyNumberFormat="1" applyFont="1" applyFill="1" applyBorder="1" applyProtection="1">
      <protection locked="0"/>
    </xf>
    <xf numFmtId="0" fontId="3" fillId="0" borderId="5" xfId="6" applyFont="1" applyBorder="1" applyProtection="1">
      <protection locked="0"/>
    </xf>
    <xf numFmtId="37" fontId="3" fillId="0" borderId="5" xfId="2" applyNumberFormat="1" applyFont="1" applyFill="1" applyBorder="1" applyProtection="1">
      <protection locked="0"/>
    </xf>
    <xf numFmtId="37" fontId="5" fillId="0" borderId="5" xfId="6" applyNumberFormat="1" applyFont="1" applyBorder="1" applyProtection="1">
      <protection locked="0"/>
    </xf>
    <xf numFmtId="37" fontId="5" fillId="0" borderId="5" xfId="7" applyNumberFormat="1" applyFont="1" applyBorder="1" applyProtection="1">
      <protection locked="0"/>
    </xf>
    <xf numFmtId="44" fontId="5" fillId="0" borderId="1" xfId="2" applyFont="1" applyFill="1" applyBorder="1" applyProtection="1">
      <protection locked="0"/>
    </xf>
    <xf numFmtId="0" fontId="2" fillId="0" borderId="0" xfId="6" applyFont="1" applyProtection="1">
      <protection locked="0"/>
    </xf>
    <xf numFmtId="37" fontId="5" fillId="0" borderId="0" xfId="2" applyNumberFormat="1" applyFont="1" applyFill="1" applyBorder="1" applyProtection="1">
      <protection locked="0"/>
    </xf>
    <xf numFmtId="3" fontId="5" fillId="0" borderId="0" xfId="6" applyNumberFormat="1" applyFont="1" applyAlignment="1">
      <alignment horizontal="right"/>
    </xf>
    <xf numFmtId="3" fontId="16" fillId="0" borderId="0" xfId="6" applyNumberFormat="1" applyFont="1" applyAlignment="1">
      <alignment horizontal="right" vertical="center"/>
    </xf>
    <xf numFmtId="44" fontId="5" fillId="0" borderId="0" xfId="2" applyFont="1" applyFill="1" applyBorder="1" applyAlignment="1">
      <alignment horizontal="right"/>
    </xf>
    <xf numFmtId="3" fontId="6" fillId="0" borderId="8" xfId="6" applyNumberFormat="1" applyFont="1" applyBorder="1" applyAlignment="1" applyProtection="1">
      <alignment horizontal="center"/>
      <protection locked="0"/>
    </xf>
    <xf numFmtId="165" fontId="6" fillId="0" borderId="8" xfId="6" applyNumberFormat="1" applyFont="1" applyBorder="1" applyAlignment="1" applyProtection="1">
      <alignment horizontal="center"/>
      <protection locked="0"/>
    </xf>
    <xf numFmtId="167" fontId="6" fillId="0" borderId="8" xfId="2" applyNumberFormat="1" applyFont="1" applyFill="1" applyBorder="1" applyAlignment="1">
      <alignment horizontal="center"/>
    </xf>
    <xf numFmtId="44" fontId="20" fillId="0" borderId="9" xfId="2" applyFont="1" applyFill="1" applyBorder="1" applyAlignment="1">
      <alignment horizontal="right"/>
    </xf>
    <xf numFmtId="37" fontId="18" fillId="0" borderId="10" xfId="2" applyNumberFormat="1" applyFont="1" applyFill="1" applyBorder="1" applyAlignment="1" applyProtection="1">
      <alignment horizontal="right"/>
      <protection locked="0"/>
    </xf>
    <xf numFmtId="37" fontId="18" fillId="0" borderId="10" xfId="6" applyNumberFormat="1" applyFont="1" applyBorder="1" applyProtection="1">
      <protection locked="0"/>
    </xf>
    <xf numFmtId="3" fontId="18" fillId="0" borderId="11" xfId="6" applyNumberFormat="1" applyFont="1" applyBorder="1" applyProtection="1">
      <protection locked="0"/>
    </xf>
    <xf numFmtId="167" fontId="5" fillId="0" borderId="10" xfId="2" applyNumberFormat="1" applyFont="1" applyFill="1" applyBorder="1" applyAlignment="1">
      <alignment horizontal="right"/>
    </xf>
    <xf numFmtId="44" fontId="5" fillId="0" borderId="10" xfId="2" applyFont="1" applyFill="1" applyBorder="1" applyAlignment="1">
      <alignment horizontal="right"/>
    </xf>
    <xf numFmtId="44" fontId="18" fillId="0" borderId="12" xfId="2" applyFont="1" applyFill="1" applyBorder="1" applyAlignment="1">
      <alignment horizontal="right"/>
    </xf>
    <xf numFmtId="37" fontId="18" fillId="0" borderId="0" xfId="6" applyNumberFormat="1" applyFont="1" applyProtection="1">
      <protection locked="0"/>
    </xf>
    <xf numFmtId="167" fontId="18" fillId="0" borderId="0" xfId="2" applyNumberFormat="1" applyFont="1" applyFill="1" applyBorder="1" applyAlignment="1">
      <alignment horizontal="right"/>
    </xf>
    <xf numFmtId="44" fontId="18" fillId="0" borderId="0" xfId="2" applyFont="1" applyFill="1" applyBorder="1" applyAlignment="1">
      <alignment horizontal="right"/>
    </xf>
    <xf numFmtId="165" fontId="18" fillId="0" borderId="0" xfId="6" applyNumberFormat="1" applyFont="1" applyProtection="1">
      <protection locked="0"/>
    </xf>
    <xf numFmtId="165" fontId="4" fillId="0" borderId="8" xfId="6" applyNumberFormat="1" applyFont="1" applyBorder="1" applyProtection="1">
      <protection locked="0"/>
    </xf>
    <xf numFmtId="0" fontId="18" fillId="0" borderId="11" xfId="6" applyFont="1" applyBorder="1" applyProtection="1">
      <protection locked="0"/>
    </xf>
    <xf numFmtId="0" fontId="6" fillId="0" borderId="10" xfId="6" applyFont="1" applyBorder="1" applyProtection="1">
      <protection locked="0"/>
    </xf>
    <xf numFmtId="0" fontId="20" fillId="0" borderId="0" xfId="6" applyFont="1" applyProtection="1">
      <protection locked="0"/>
    </xf>
    <xf numFmtId="165" fontId="19" fillId="0" borderId="8" xfId="6" applyNumberFormat="1" applyFont="1" applyBorder="1" applyProtection="1">
      <protection locked="0"/>
    </xf>
    <xf numFmtId="37" fontId="6" fillId="0" borderId="8" xfId="6" applyNumberFormat="1" applyFont="1" applyBorder="1" applyAlignment="1" applyProtection="1">
      <alignment horizontal="center"/>
      <protection locked="0"/>
    </xf>
    <xf numFmtId="165" fontId="4" fillId="0" borderId="8" xfId="6" applyNumberFormat="1" applyFont="1" applyBorder="1" applyAlignment="1" applyProtection="1">
      <alignment horizontal="center"/>
      <protection locked="0"/>
    </xf>
    <xf numFmtId="49" fontId="9" fillId="0" borderId="0" xfId="6" applyNumberFormat="1" applyFont="1" applyAlignment="1">
      <alignment horizontal="right"/>
    </xf>
    <xf numFmtId="0" fontId="10" fillId="0" borderId="0" xfId="6" applyFont="1" applyProtection="1">
      <protection locked="0"/>
    </xf>
    <xf numFmtId="2" fontId="5" fillId="0" borderId="0" xfId="6" applyNumberFormat="1" applyFont="1" applyAlignment="1" applyProtection="1">
      <alignment horizontal="right"/>
      <protection locked="0"/>
    </xf>
    <xf numFmtId="0" fontId="14" fillId="0" borderId="0" xfId="6" applyFont="1" applyAlignment="1" applyProtection="1">
      <alignment horizontal="left"/>
      <protection locked="0"/>
    </xf>
    <xf numFmtId="164" fontId="5" fillId="0" borderId="0" xfId="6" applyNumberFormat="1" applyFont="1" applyAlignment="1" applyProtection="1">
      <alignment horizontal="left"/>
      <protection locked="0"/>
    </xf>
    <xf numFmtId="0" fontId="9" fillId="0" borderId="0" xfId="6" applyFont="1" applyAlignment="1">
      <alignment vertical="center"/>
    </xf>
    <xf numFmtId="49" fontId="17" fillId="0" borderId="0" xfId="6" applyNumberFormat="1" applyFont="1" applyAlignment="1" applyProtection="1">
      <alignment horizontal="left"/>
      <protection locked="0"/>
    </xf>
    <xf numFmtId="0" fontId="12" fillId="0" borderId="0" xfId="6" applyFont="1" applyProtection="1">
      <protection locked="0"/>
    </xf>
    <xf numFmtId="0" fontId="4" fillId="0" borderId="0" xfId="6" applyFont="1" applyProtection="1">
      <protection locked="0"/>
    </xf>
    <xf numFmtId="2" fontId="6" fillId="0" borderId="0" xfId="6" applyNumberFormat="1" applyFont="1" applyAlignment="1" applyProtection="1">
      <alignment horizontal="right"/>
      <protection locked="0"/>
    </xf>
    <xf numFmtId="3" fontId="6" fillId="0" borderId="0" xfId="6" applyNumberFormat="1" applyFont="1" applyAlignment="1">
      <alignment horizontal="right"/>
    </xf>
    <xf numFmtId="167" fontId="5" fillId="0" borderId="0" xfId="2" applyNumberFormat="1" applyFont="1" applyFill="1" applyBorder="1" applyAlignment="1" applyProtection="1">
      <alignment horizontal="left"/>
      <protection locked="0"/>
    </xf>
    <xf numFmtId="2" fontId="3" fillId="0" borderId="0" xfId="6" applyNumberFormat="1" applyFont="1" applyAlignment="1" applyProtection="1">
      <alignment horizontal="right"/>
      <protection locked="0"/>
    </xf>
    <xf numFmtId="3" fontId="9" fillId="0" borderId="0" xfId="6" applyNumberFormat="1" applyFont="1"/>
    <xf numFmtId="2" fontId="9" fillId="0" borderId="0" xfId="6" applyNumberFormat="1" applyFont="1"/>
    <xf numFmtId="0" fontId="9" fillId="0" borderId="0" xfId="6" quotePrefix="1" applyFont="1"/>
    <xf numFmtId="10" fontId="5" fillId="0" borderId="0" xfId="6" applyNumberFormat="1" applyFont="1" applyProtection="1">
      <protection locked="0"/>
    </xf>
    <xf numFmtId="0" fontId="3" fillId="0" borderId="0" xfId="5" applyFont="1"/>
    <xf numFmtId="44" fontId="5" fillId="0" borderId="23" xfId="2" applyFont="1" applyFill="1" applyBorder="1" applyAlignment="1">
      <alignment horizontal="right"/>
    </xf>
    <xf numFmtId="44" fontId="18" fillId="0" borderId="23" xfId="2" applyFont="1" applyFill="1" applyBorder="1" applyAlignment="1">
      <alignment horizontal="right"/>
    </xf>
    <xf numFmtId="44" fontId="18" fillId="0" borderId="23" xfId="2" applyFont="1" applyFill="1" applyBorder="1" applyAlignment="1">
      <alignment horizontal="left"/>
    </xf>
    <xf numFmtId="44" fontId="3" fillId="0" borderId="23" xfId="2" applyFont="1" applyFill="1" applyBorder="1" applyAlignment="1" applyProtection="1">
      <alignment horizontal="right"/>
    </xf>
    <xf numFmtId="44" fontId="3" fillId="0" borderId="23" xfId="2" applyFont="1" applyFill="1" applyBorder="1" applyAlignment="1">
      <alignment horizontal="right"/>
    </xf>
    <xf numFmtId="2" fontId="6" fillId="0" borderId="0" xfId="6" applyNumberFormat="1" applyFont="1" applyAlignment="1">
      <alignment horizontal="right"/>
    </xf>
    <xf numFmtId="0" fontId="6" fillId="0" borderId="0" xfId="6" applyFont="1" applyAlignment="1" applyProtection="1">
      <alignment horizontal="right"/>
      <protection locked="0"/>
    </xf>
    <xf numFmtId="0" fontId="18" fillId="0" borderId="0" xfId="6" applyFont="1" applyAlignment="1">
      <alignment vertical="center"/>
    </xf>
    <xf numFmtId="2" fontId="5" fillId="0" borderId="0" xfId="6" applyNumberFormat="1" applyFont="1" applyAlignment="1">
      <alignment horizontal="left" vertical="center"/>
    </xf>
    <xf numFmtId="2" fontId="13" fillId="0" borderId="0" xfId="6" applyNumberFormat="1" applyFont="1" applyAlignment="1">
      <alignment vertical="center"/>
    </xf>
    <xf numFmtId="2" fontId="9" fillId="0" borderId="0" xfId="6" applyNumberFormat="1" applyFont="1" applyAlignment="1">
      <alignment vertical="center"/>
    </xf>
    <xf numFmtId="3" fontId="5" fillId="0" borderId="0" xfId="6" applyNumberFormat="1" applyFont="1" applyAlignment="1" applyProtection="1">
      <alignment horizontal="left"/>
      <protection locked="0"/>
    </xf>
    <xf numFmtId="3" fontId="17" fillId="0" borderId="0" xfId="6" applyNumberFormat="1" applyFont="1" applyAlignment="1">
      <alignment horizontal="right"/>
    </xf>
    <xf numFmtId="2" fontId="17" fillId="0" borderId="0" xfId="6" quotePrefix="1" applyNumberFormat="1" applyFont="1" applyAlignment="1">
      <alignment horizontal="center"/>
    </xf>
    <xf numFmtId="2" fontId="17" fillId="0" borderId="0" xfId="6" applyNumberFormat="1" applyFont="1" applyAlignment="1" applyProtection="1">
      <alignment horizontal="center"/>
      <protection locked="0"/>
    </xf>
    <xf numFmtId="2" fontId="4" fillId="0" borderId="0" xfId="6" applyNumberFormat="1" applyFont="1" applyAlignment="1">
      <alignment horizontal="left" vertical="center"/>
    </xf>
    <xf numFmtId="0" fontId="17" fillId="0" borderId="25" xfId="6" applyFont="1" applyBorder="1" applyProtection="1">
      <protection locked="0"/>
    </xf>
    <xf numFmtId="0" fontId="6" fillId="0" borderId="0" xfId="6" applyFont="1" applyProtection="1">
      <protection locked="0"/>
    </xf>
    <xf numFmtId="0" fontId="17" fillId="0" borderId="0" xfId="6" applyFont="1" applyProtection="1">
      <protection locked="0"/>
    </xf>
    <xf numFmtId="2" fontId="5" fillId="0" borderId="0" xfId="6" applyNumberFormat="1" applyFont="1" applyAlignment="1">
      <alignment horizontal="right"/>
    </xf>
    <xf numFmtId="0" fontId="5" fillId="0" borderId="0" xfId="6" applyFont="1" applyAlignment="1" applyProtection="1">
      <alignment horizontal="left"/>
      <protection locked="0"/>
    </xf>
    <xf numFmtId="165" fontId="4" fillId="0" borderId="0" xfId="6" applyNumberFormat="1" applyFont="1" applyProtection="1">
      <protection locked="0"/>
    </xf>
    <xf numFmtId="3" fontId="6" fillId="0" borderId="0" xfId="6" applyNumberFormat="1" applyFont="1" applyAlignment="1" applyProtection="1">
      <alignment horizontal="center"/>
      <protection locked="0"/>
    </xf>
    <xf numFmtId="165" fontId="6" fillId="0" borderId="0" xfId="6" applyNumberFormat="1" applyFont="1" applyAlignment="1" applyProtection="1">
      <alignment horizontal="center"/>
      <protection locked="0"/>
    </xf>
    <xf numFmtId="167" fontId="6" fillId="0" borderId="0" xfId="2" applyNumberFormat="1" applyFont="1" applyFill="1" applyBorder="1" applyAlignment="1">
      <alignment horizontal="center"/>
    </xf>
    <xf numFmtId="44" fontId="20" fillId="0" borderId="0" xfId="2" applyFont="1" applyFill="1" applyBorder="1" applyAlignment="1">
      <alignment horizontal="right"/>
    </xf>
    <xf numFmtId="3" fontId="3" fillId="0" borderId="0" xfId="6" applyNumberFormat="1" applyFont="1" applyProtection="1">
      <protection locked="0"/>
    </xf>
    <xf numFmtId="44" fontId="2" fillId="0" borderId="0" xfId="2" applyFont="1" applyFill="1" applyBorder="1" applyProtection="1">
      <protection locked="0"/>
    </xf>
    <xf numFmtId="44" fontId="18" fillId="0" borderId="0" xfId="2" applyFont="1" applyFill="1" applyBorder="1" applyAlignment="1">
      <alignment horizontal="left"/>
    </xf>
    <xf numFmtId="165" fontId="19" fillId="0" borderId="0" xfId="6" applyNumberFormat="1" applyFont="1" applyProtection="1">
      <protection locked="0"/>
    </xf>
    <xf numFmtId="0" fontId="3" fillId="0" borderId="0" xfId="7" applyFont="1" applyAlignment="1">
      <alignment horizontal="left"/>
    </xf>
    <xf numFmtId="3" fontId="5" fillId="0" borderId="0" xfId="7" applyNumberFormat="1" applyFont="1"/>
    <xf numFmtId="44" fontId="3" fillId="0" borderId="0" xfId="2" applyFont="1" applyFill="1" applyBorder="1" applyAlignment="1" applyProtection="1">
      <alignment horizontal="right"/>
    </xf>
    <xf numFmtId="0" fontId="3" fillId="0" borderId="0" xfId="6" applyFont="1" applyAlignment="1" applyProtection="1">
      <alignment horizontal="left" indent="1"/>
      <protection locked="0"/>
    </xf>
    <xf numFmtId="167" fontId="3" fillId="0" borderId="0" xfId="2" applyNumberFormat="1" applyFont="1" applyFill="1" applyBorder="1" applyProtection="1">
      <protection locked="0"/>
    </xf>
    <xf numFmtId="44" fontId="3" fillId="0" borderId="0" xfId="2" applyFont="1" applyFill="1" applyBorder="1" applyAlignment="1">
      <alignment horizontal="right"/>
    </xf>
    <xf numFmtId="37" fontId="6" fillId="0" borderId="0" xfId="6" applyNumberFormat="1" applyFont="1" applyAlignment="1" applyProtection="1">
      <alignment horizontal="center"/>
      <protection locked="0"/>
    </xf>
    <xf numFmtId="44" fontId="5" fillId="0" borderId="0" xfId="2" applyFont="1" applyFill="1" applyBorder="1" applyProtection="1">
      <protection locked="0"/>
    </xf>
    <xf numFmtId="165" fontId="4" fillId="0" borderId="0" xfId="6" applyNumberFormat="1" applyFont="1" applyAlignment="1" applyProtection="1">
      <alignment horizontal="center"/>
      <protection locked="0"/>
    </xf>
    <xf numFmtId="2" fontId="5" fillId="0" borderId="0" xfId="6" applyNumberFormat="1" applyFont="1" applyProtection="1">
      <protection locked="0"/>
    </xf>
    <xf numFmtId="0" fontId="5" fillId="0" borderId="0" xfId="6" applyFont="1" applyAlignment="1">
      <alignment horizontal="right"/>
    </xf>
    <xf numFmtId="0" fontId="21" fillId="0" borderId="26" xfId="6" applyFont="1" applyBorder="1" applyAlignment="1">
      <alignment horizontal="right" vertical="center"/>
    </xf>
    <xf numFmtId="0" fontId="4" fillId="0" borderId="0" xfId="6" applyFont="1" applyAlignment="1">
      <alignment horizontal="left" vertical="center"/>
    </xf>
    <xf numFmtId="0" fontId="16" fillId="0" borderId="0" xfId="6" applyFont="1" applyAlignment="1">
      <alignment horizontal="right" vertical="center"/>
    </xf>
    <xf numFmtId="0" fontId="13" fillId="0" borderId="0" xfId="6" applyFont="1" applyAlignment="1">
      <alignment vertical="center"/>
    </xf>
    <xf numFmtId="0" fontId="5" fillId="0" borderId="0" xfId="6" applyFont="1" applyAlignment="1">
      <alignment horizontal="left" vertical="center"/>
    </xf>
    <xf numFmtId="0" fontId="5" fillId="0" borderId="0" xfId="6" applyFont="1" applyAlignment="1">
      <alignment horizontal="right" vertical="center"/>
    </xf>
    <xf numFmtId="0" fontId="2" fillId="0" borderId="0" xfId="6" applyFont="1" applyAlignment="1">
      <alignment horizontal="right" vertical="center"/>
    </xf>
    <xf numFmtId="3" fontId="21" fillId="0" borderId="0" xfId="6" applyNumberFormat="1" applyFont="1" applyAlignment="1">
      <alignment horizontal="right" vertical="center"/>
    </xf>
    <xf numFmtId="0" fontId="15" fillId="0" borderId="0" xfId="6" applyFont="1" applyProtection="1">
      <protection locked="0"/>
    </xf>
    <xf numFmtId="2" fontId="4" fillId="0" borderId="0" xfId="6" applyNumberFormat="1" applyFont="1" applyAlignment="1" applyProtection="1">
      <alignment horizontal="right"/>
      <protection locked="0"/>
    </xf>
    <xf numFmtId="0" fontId="4" fillId="0" borderId="0" xfId="6" applyFont="1" applyAlignment="1" applyProtection="1">
      <alignment horizontal="right"/>
      <protection locked="0"/>
    </xf>
    <xf numFmtId="3" fontId="4" fillId="0" borderId="0" xfId="6" applyNumberFormat="1" applyFont="1" applyAlignment="1" applyProtection="1">
      <alignment horizontal="right"/>
      <protection locked="0"/>
    </xf>
    <xf numFmtId="3" fontId="4" fillId="0" borderId="0" xfId="6" applyNumberFormat="1" applyFont="1" applyAlignment="1">
      <alignment horizontal="right"/>
    </xf>
    <xf numFmtId="2" fontId="4" fillId="0" borderId="0" xfId="6" applyNumberFormat="1" applyFont="1" applyAlignment="1">
      <alignment horizontal="right"/>
    </xf>
    <xf numFmtId="3" fontId="6" fillId="0" borderId="0" xfId="6" applyNumberFormat="1" applyFont="1" applyAlignment="1" applyProtection="1">
      <alignment horizontal="right"/>
      <protection locked="0"/>
    </xf>
    <xf numFmtId="2" fontId="17" fillId="0" borderId="0" xfId="6" applyNumberFormat="1" applyFont="1" applyAlignment="1">
      <alignment horizontal="center"/>
    </xf>
    <xf numFmtId="0" fontId="5" fillId="0" borderId="0" xfId="6" applyFont="1" applyAlignment="1" applyProtection="1">
      <alignment horizontal="right"/>
      <protection locked="0"/>
    </xf>
    <xf numFmtId="3" fontId="5" fillId="0" borderId="0" xfId="6" applyNumberFormat="1" applyFont="1" applyAlignment="1" applyProtection="1">
      <alignment horizontal="right"/>
      <protection locked="0"/>
    </xf>
    <xf numFmtId="10" fontId="2" fillId="3" borderId="0" xfId="6" applyNumberFormat="1" applyFont="1" applyFill="1" applyAlignment="1" applyProtection="1">
      <alignment horizontal="right"/>
      <protection locked="0"/>
    </xf>
    <xf numFmtId="3" fontId="5" fillId="0" borderId="21" xfId="6" applyNumberFormat="1" applyFont="1" applyBorder="1" applyProtection="1">
      <protection locked="0"/>
    </xf>
    <xf numFmtId="167" fontId="5" fillId="0" borderId="22" xfId="2" applyNumberFormat="1" applyFont="1" applyFill="1" applyBorder="1" applyAlignment="1">
      <alignment horizontal="right"/>
    </xf>
    <xf numFmtId="44" fontId="5" fillId="0" borderId="22" xfId="2" applyFont="1" applyFill="1" applyBorder="1" applyAlignment="1">
      <alignment horizontal="right"/>
    </xf>
    <xf numFmtId="0" fontId="24" fillId="3" borderId="18" xfId="6" applyFont="1" applyFill="1" applyBorder="1" applyAlignment="1" applyProtection="1">
      <alignment vertical="top" wrapText="1"/>
      <protection locked="0"/>
    </xf>
    <xf numFmtId="3" fontId="5" fillId="0" borderId="1" xfId="6" applyNumberFormat="1" applyFont="1" applyBorder="1"/>
    <xf numFmtId="167" fontId="5" fillId="0" borderId="0" xfId="2" applyNumberFormat="1" applyFont="1" applyFill="1" applyBorder="1" applyAlignment="1" applyProtection="1">
      <alignment horizontal="left"/>
    </xf>
    <xf numFmtId="44" fontId="5" fillId="0" borderId="0" xfId="2" applyFont="1" applyFill="1" applyBorder="1" applyAlignment="1" applyProtection="1">
      <alignment horizontal="right"/>
    </xf>
    <xf numFmtId="3" fontId="21" fillId="0" borderId="26" xfId="6" applyNumberFormat="1" applyFont="1" applyBorder="1" applyAlignment="1" applyProtection="1">
      <alignment horizontal="right" vertical="center"/>
      <protection locked="0"/>
    </xf>
    <xf numFmtId="14" fontId="17" fillId="0" borderId="0" xfId="6" applyNumberFormat="1" applyFont="1" applyAlignment="1" applyProtection="1">
      <alignment horizontal="left"/>
      <protection locked="0"/>
    </xf>
    <xf numFmtId="0" fontId="17" fillId="0" borderId="0" xfId="6" applyFont="1" applyAlignment="1" applyProtection="1">
      <alignment horizontal="left"/>
      <protection locked="0"/>
    </xf>
    <xf numFmtId="3" fontId="17" fillId="0" borderId="0" xfId="6" applyNumberFormat="1" applyFont="1" applyAlignment="1">
      <alignment horizontal="center"/>
    </xf>
    <xf numFmtId="2" fontId="1" fillId="0" borderId="0" xfId="6" applyNumberFormat="1" applyAlignment="1" applyProtection="1">
      <alignment horizontal="right"/>
      <protection locked="0"/>
    </xf>
    <xf numFmtId="0" fontId="1" fillId="0" borderId="1" xfId="6" applyBorder="1" applyProtection="1">
      <protection locked="0"/>
    </xf>
    <xf numFmtId="37" fontId="1" fillId="0" borderId="0" xfId="6" applyNumberFormat="1" applyProtection="1">
      <protection locked="0"/>
    </xf>
    <xf numFmtId="37" fontId="6" fillId="0" borderId="5" xfId="6" applyNumberFormat="1" applyFont="1" applyBorder="1" applyAlignment="1" applyProtection="1">
      <alignment horizontal="center"/>
      <protection locked="0"/>
    </xf>
    <xf numFmtId="37" fontId="6" fillId="0" borderId="22" xfId="6" applyNumberFormat="1" applyFont="1" applyBorder="1" applyAlignment="1" applyProtection="1">
      <alignment horizontal="left"/>
      <protection locked="0"/>
    </xf>
    <xf numFmtId="3" fontId="6" fillId="0" borderId="22" xfId="6" applyNumberFormat="1" applyFont="1" applyBorder="1" applyAlignment="1" applyProtection="1">
      <alignment horizontal="left"/>
      <protection locked="0"/>
    </xf>
    <xf numFmtId="167" fontId="6" fillId="0" borderId="22" xfId="2" applyNumberFormat="1" applyFont="1" applyFill="1" applyBorder="1" applyAlignment="1">
      <alignment horizontal="left"/>
    </xf>
    <xf numFmtId="37" fontId="3" fillId="0" borderId="32" xfId="2" applyNumberFormat="1" applyFont="1" applyFill="1" applyBorder="1" applyProtection="1">
      <protection locked="0"/>
    </xf>
    <xf numFmtId="37" fontId="3" fillId="0" borderId="22" xfId="2" applyNumberFormat="1" applyFont="1" applyFill="1" applyBorder="1" applyProtection="1">
      <protection locked="0"/>
    </xf>
    <xf numFmtId="3" fontId="5" fillId="0" borderId="22" xfId="6" applyNumberFormat="1" applyFont="1" applyBorder="1" applyProtection="1">
      <protection locked="0"/>
    </xf>
    <xf numFmtId="0" fontId="21" fillId="0" borderId="22" xfId="6" applyFont="1" applyBorder="1" applyAlignment="1">
      <alignment horizontal="right" vertical="center"/>
    </xf>
    <xf numFmtId="37" fontId="6" fillId="0" borderId="26" xfId="6" applyNumberFormat="1" applyFont="1" applyBorder="1" applyAlignment="1" applyProtection="1">
      <alignment horizontal="left"/>
      <protection locked="0"/>
    </xf>
    <xf numFmtId="37" fontId="3" fillId="0" borderId="22" xfId="6" applyNumberFormat="1" applyFont="1" applyBorder="1" applyProtection="1">
      <protection locked="0"/>
    </xf>
    <xf numFmtId="0" fontId="1" fillId="0" borderId="0" xfId="6" applyProtection="1">
      <protection locked="0"/>
    </xf>
    <xf numFmtId="167" fontId="1" fillId="0" borderId="0" xfId="2" applyNumberFormat="1" applyFont="1" applyFill="1" applyBorder="1" applyAlignment="1">
      <alignment horizontal="right"/>
    </xf>
    <xf numFmtId="37" fontId="1" fillId="0" borderId="0" xfId="2" applyNumberFormat="1" applyFont="1" applyFill="1" applyBorder="1" applyAlignment="1" applyProtection="1">
      <alignment horizontal="right"/>
      <protection locked="0"/>
    </xf>
    <xf numFmtId="169" fontId="1" fillId="0" borderId="0" xfId="6" applyNumberFormat="1" applyAlignment="1" applyProtection="1">
      <alignment horizontal="right"/>
      <protection locked="0"/>
    </xf>
    <xf numFmtId="1" fontId="2" fillId="0" borderId="0" xfId="2" applyNumberFormat="1" applyFont="1" applyFill="1" applyBorder="1" applyProtection="1">
      <protection locked="0"/>
    </xf>
    <xf numFmtId="9" fontId="1" fillId="0" borderId="0" xfId="6" applyNumberFormat="1" applyAlignment="1" applyProtection="1">
      <alignment horizontal="right"/>
      <protection locked="0"/>
    </xf>
    <xf numFmtId="9" fontId="3" fillId="0" borderId="0" xfId="6" applyNumberFormat="1" applyFont="1" applyProtection="1">
      <protection locked="0"/>
    </xf>
    <xf numFmtId="1" fontId="1" fillId="0" borderId="0" xfId="2" applyNumberFormat="1" applyFont="1" applyFill="1" applyBorder="1" applyAlignment="1" applyProtection="1">
      <alignment horizontal="center"/>
      <protection locked="0"/>
    </xf>
    <xf numFmtId="44" fontId="6" fillId="0" borderId="0" xfId="2" applyFont="1" applyFill="1" applyBorder="1" applyAlignment="1">
      <alignment horizontal="right"/>
    </xf>
    <xf numFmtId="1" fontId="27" fillId="0" borderId="0" xfId="2" applyNumberFormat="1" applyFont="1" applyFill="1" applyBorder="1" applyAlignment="1" applyProtection="1">
      <alignment horizontal="left"/>
      <protection locked="0"/>
    </xf>
    <xf numFmtId="0" fontId="27" fillId="0" borderId="0" xfId="2" applyNumberFormat="1" applyFont="1" applyFill="1" applyBorder="1" applyAlignment="1">
      <alignment horizontal="right"/>
    </xf>
    <xf numFmtId="37" fontId="6" fillId="0" borderId="34" xfId="6" applyNumberFormat="1" applyFont="1" applyBorder="1" applyAlignment="1" applyProtection="1">
      <alignment horizontal="center"/>
      <protection locked="0"/>
    </xf>
    <xf numFmtId="44" fontId="20" fillId="0" borderId="35" xfId="2" applyFont="1" applyFill="1" applyBorder="1" applyAlignment="1">
      <alignment horizontal="right"/>
    </xf>
    <xf numFmtId="44" fontId="5" fillId="0" borderId="36" xfId="2" applyFont="1" applyFill="1" applyBorder="1" applyAlignment="1">
      <alignment horizontal="right"/>
    </xf>
    <xf numFmtId="167" fontId="6" fillId="0" borderId="38" xfId="2" applyNumberFormat="1" applyFont="1" applyFill="1" applyBorder="1" applyAlignment="1">
      <alignment horizontal="left"/>
    </xf>
    <xf numFmtId="44" fontId="18" fillId="0" borderId="40" xfId="2" applyFont="1" applyFill="1" applyBorder="1" applyAlignment="1">
      <alignment horizontal="right"/>
    </xf>
    <xf numFmtId="44" fontId="20" fillId="0" borderId="40" xfId="2" applyFont="1" applyFill="1" applyBorder="1" applyAlignment="1">
      <alignment horizontal="right"/>
    </xf>
    <xf numFmtId="0" fontId="1" fillId="0" borderId="18" xfId="6" applyBorder="1" applyProtection="1">
      <protection locked="0"/>
    </xf>
    <xf numFmtId="0" fontId="27" fillId="0" borderId="40" xfId="2" applyNumberFormat="1" applyFont="1" applyFill="1" applyBorder="1" applyAlignment="1">
      <alignment horizontal="right"/>
    </xf>
    <xf numFmtId="0" fontId="1" fillId="0" borderId="19" xfId="6" applyBorder="1" applyProtection="1">
      <protection locked="0"/>
    </xf>
    <xf numFmtId="0" fontId="1" fillId="0" borderId="6" xfId="6" applyBorder="1" applyProtection="1">
      <protection locked="0"/>
    </xf>
    <xf numFmtId="37" fontId="2" fillId="0" borderId="6" xfId="2" applyNumberFormat="1" applyFont="1" applyFill="1" applyBorder="1" applyProtection="1">
      <protection locked="0"/>
    </xf>
    <xf numFmtId="3" fontId="17" fillId="0" borderId="17" xfId="6" applyNumberFormat="1" applyFont="1" applyBorder="1" applyAlignment="1">
      <alignment horizontal="right"/>
    </xf>
    <xf numFmtId="2" fontId="17" fillId="0" borderId="17" xfId="6" quotePrefix="1" applyNumberFormat="1" applyFont="1" applyBorder="1" applyAlignment="1">
      <alignment horizontal="center"/>
    </xf>
    <xf numFmtId="2" fontId="17" fillId="0" borderId="24" xfId="6" applyNumberFormat="1" applyFont="1" applyBorder="1" applyAlignment="1">
      <alignment horizontal="center"/>
    </xf>
    <xf numFmtId="168" fontId="17" fillId="0" borderId="31" xfId="2" applyNumberFormat="1" applyFont="1" applyFill="1" applyBorder="1" applyAlignment="1">
      <alignment horizontal="right"/>
    </xf>
    <xf numFmtId="167" fontId="17" fillId="0" borderId="0" xfId="2" applyNumberFormat="1" applyFont="1" applyFill="1" applyBorder="1" applyAlignment="1">
      <alignment horizontal="right"/>
    </xf>
    <xf numFmtId="3" fontId="5" fillId="0" borderId="16" xfId="6" applyNumberFormat="1" applyFont="1" applyBorder="1" applyProtection="1">
      <protection locked="0"/>
    </xf>
    <xf numFmtId="167" fontId="17" fillId="0" borderId="17" xfId="2" applyNumberFormat="1" applyFont="1" applyFill="1" applyBorder="1" applyAlignment="1">
      <alignment horizontal="right"/>
    </xf>
    <xf numFmtId="44" fontId="5" fillId="0" borderId="17" xfId="2" applyFont="1" applyFill="1" applyBorder="1" applyAlignment="1">
      <alignment horizontal="right"/>
    </xf>
    <xf numFmtId="44" fontId="18" fillId="0" borderId="42" xfId="2" applyFont="1" applyFill="1" applyBorder="1" applyAlignment="1">
      <alignment horizontal="right"/>
    </xf>
    <xf numFmtId="2" fontId="5" fillId="0" borderId="43" xfId="6" applyNumberFormat="1" applyFont="1" applyBorder="1" applyAlignment="1">
      <alignment horizontal="right"/>
    </xf>
    <xf numFmtId="44" fontId="5" fillId="0" borderId="44" xfId="2" applyFont="1" applyFill="1" applyBorder="1" applyAlignment="1" applyProtection="1">
      <alignment horizontal="right"/>
    </xf>
    <xf numFmtId="44" fontId="18" fillId="0" borderId="44" xfId="2" applyFont="1" applyFill="1" applyBorder="1" applyAlignment="1" applyProtection="1">
      <alignment horizontal="right"/>
    </xf>
    <xf numFmtId="2" fontId="18" fillId="0" borderId="44" xfId="6" applyNumberFormat="1" applyFont="1" applyBorder="1" applyAlignment="1">
      <alignment horizontal="right"/>
    </xf>
    <xf numFmtId="44" fontId="18" fillId="0" borderId="44" xfId="2" applyFont="1" applyFill="1" applyBorder="1" applyAlignment="1">
      <alignment horizontal="right"/>
    </xf>
    <xf numFmtId="3" fontId="5" fillId="0" borderId="7" xfId="6" applyNumberFormat="1" applyFont="1" applyBorder="1" applyProtection="1">
      <protection locked="0"/>
    </xf>
    <xf numFmtId="167" fontId="5" fillId="0" borderId="6" xfId="2" applyNumberFormat="1" applyFont="1" applyFill="1" applyBorder="1" applyAlignment="1">
      <alignment horizontal="right"/>
    </xf>
    <xf numFmtId="44" fontId="5" fillId="0" borderId="6" xfId="2" applyFont="1" applyFill="1" applyBorder="1" applyAlignment="1">
      <alignment horizontal="right"/>
    </xf>
    <xf numFmtId="44" fontId="18" fillId="0" borderId="45" xfId="2" applyFont="1" applyFill="1" applyBorder="1" applyAlignment="1">
      <alignment horizontal="right"/>
    </xf>
    <xf numFmtId="3" fontId="5" fillId="0" borderId="17" xfId="6" applyNumberFormat="1" applyFont="1" applyBorder="1" applyProtection="1">
      <protection locked="0"/>
    </xf>
    <xf numFmtId="44" fontId="18" fillId="0" borderId="31" xfId="2" applyFont="1" applyFill="1" applyBorder="1" applyAlignment="1">
      <alignment horizontal="right"/>
    </xf>
    <xf numFmtId="44" fontId="18" fillId="0" borderId="46" xfId="2" applyFont="1" applyFill="1" applyBorder="1" applyAlignment="1">
      <alignment horizontal="right"/>
    </xf>
    <xf numFmtId="44" fontId="18" fillId="0" borderId="47" xfId="2" applyFont="1" applyFill="1" applyBorder="1" applyAlignment="1">
      <alignment horizontal="right"/>
    </xf>
    <xf numFmtId="2" fontId="17" fillId="0" borderId="42" xfId="6" applyNumberFormat="1" applyFont="1" applyBorder="1" applyAlignment="1">
      <alignment horizontal="center"/>
    </xf>
    <xf numFmtId="2" fontId="18" fillId="0" borderId="43" xfId="6" applyNumberFormat="1" applyFont="1" applyBorder="1" applyAlignment="1">
      <alignment horizontal="right"/>
    </xf>
    <xf numFmtId="2" fontId="18" fillId="0" borderId="47" xfId="6" applyNumberFormat="1" applyFont="1" applyBorder="1" applyAlignment="1">
      <alignment horizontal="right"/>
    </xf>
    <xf numFmtId="3" fontId="5" fillId="0" borderId="28" xfId="6" applyNumberFormat="1" applyFont="1" applyBorder="1" applyProtection="1">
      <protection locked="0"/>
    </xf>
    <xf numFmtId="167" fontId="5" fillId="0" borderId="26" xfId="2" applyNumberFormat="1" applyFont="1" applyFill="1" applyBorder="1" applyAlignment="1">
      <alignment horizontal="right"/>
    </xf>
    <xf numFmtId="44" fontId="5" fillId="0" borderId="26" xfId="2" applyFont="1" applyFill="1" applyBorder="1" applyAlignment="1">
      <alignment horizontal="right"/>
    </xf>
    <xf numFmtId="44" fontId="18" fillId="0" borderId="48" xfId="2" applyFont="1" applyFill="1" applyBorder="1" applyAlignment="1">
      <alignment horizontal="right"/>
    </xf>
    <xf numFmtId="170" fontId="27" fillId="0" borderId="0" xfId="8" applyNumberFormat="1" applyFont="1" applyFill="1" applyBorder="1" applyAlignment="1">
      <alignment horizontal="right"/>
    </xf>
    <xf numFmtId="167" fontId="1" fillId="0" borderId="5" xfId="2" applyNumberFormat="1" applyFont="1" applyFill="1" applyBorder="1" applyAlignment="1">
      <alignment horizontal="right"/>
    </xf>
    <xf numFmtId="44" fontId="5" fillId="0" borderId="41" xfId="2" applyFont="1" applyFill="1" applyBorder="1" applyAlignment="1">
      <alignment horizontal="right"/>
    </xf>
    <xf numFmtId="167" fontId="1" fillId="0" borderId="40" xfId="2" applyNumberFormat="1" applyFont="1" applyFill="1" applyBorder="1" applyAlignment="1">
      <alignment horizontal="right"/>
    </xf>
    <xf numFmtId="37" fontId="6" fillId="0" borderId="19" xfId="6" applyNumberFormat="1" applyFont="1" applyBorder="1" applyAlignment="1" applyProtection="1">
      <alignment horizontal="center"/>
      <protection locked="0"/>
    </xf>
    <xf numFmtId="37" fontId="6" fillId="0" borderId="6" xfId="6" applyNumberFormat="1" applyFont="1" applyBorder="1" applyAlignment="1" applyProtection="1">
      <alignment horizontal="center"/>
      <protection locked="0"/>
    </xf>
    <xf numFmtId="10" fontId="5" fillId="2" borderId="1" xfId="6" applyNumberFormat="1" applyFont="1" applyFill="1" applyBorder="1" applyProtection="1">
      <protection locked="0"/>
    </xf>
    <xf numFmtId="10" fontId="5" fillId="2" borderId="21" xfId="6" applyNumberFormat="1" applyFont="1" applyFill="1" applyBorder="1" applyProtection="1">
      <protection locked="0"/>
    </xf>
    <xf numFmtId="44" fontId="27" fillId="0" borderId="9" xfId="2" applyFont="1" applyFill="1" applyBorder="1" applyAlignment="1">
      <alignment horizontal="center"/>
    </xf>
    <xf numFmtId="44" fontId="18" fillId="0" borderId="12" xfId="2" applyFont="1" applyFill="1" applyBorder="1" applyAlignment="1">
      <alignment horizontal="right" wrapText="1"/>
    </xf>
    <xf numFmtId="167" fontId="6" fillId="2" borderId="17" xfId="2" applyNumberFormat="1" applyFont="1" applyFill="1" applyBorder="1" applyAlignment="1">
      <alignment horizontal="right"/>
    </xf>
    <xf numFmtId="167" fontId="27" fillId="2" borderId="31" xfId="2" applyNumberFormat="1" applyFont="1" applyFill="1" applyBorder="1" applyAlignment="1">
      <alignment horizontal="right"/>
    </xf>
    <xf numFmtId="167" fontId="6" fillId="4" borderId="17" xfId="2" applyNumberFormat="1" applyFont="1" applyFill="1" applyBorder="1" applyAlignment="1">
      <alignment horizontal="right"/>
    </xf>
    <xf numFmtId="167" fontId="27" fillId="4" borderId="31" xfId="2" applyNumberFormat="1" applyFont="1" applyFill="1" applyBorder="1" applyAlignment="1">
      <alignment horizontal="right"/>
    </xf>
    <xf numFmtId="168" fontId="9" fillId="0" borderId="0" xfId="6" applyNumberFormat="1" applyFont="1"/>
    <xf numFmtId="170" fontId="9" fillId="0" borderId="0" xfId="8" applyNumberFormat="1" applyFont="1"/>
    <xf numFmtId="0" fontId="6" fillId="0" borderId="19" xfId="6" applyFont="1" applyBorder="1" applyProtection="1">
      <protection locked="0"/>
    </xf>
    <xf numFmtId="0" fontId="6" fillId="0" borderId="6" xfId="6" applyFont="1" applyBorder="1" applyProtection="1">
      <protection locked="0"/>
    </xf>
    <xf numFmtId="0" fontId="6" fillId="0" borderId="41" xfId="6" applyFont="1" applyBorder="1" applyProtection="1">
      <protection locked="0"/>
    </xf>
    <xf numFmtId="3" fontId="18" fillId="0" borderId="20" xfId="6" applyNumberFormat="1" applyFont="1" applyBorder="1" applyProtection="1">
      <protection locked="0"/>
    </xf>
    <xf numFmtId="3" fontId="18" fillId="0" borderId="14" xfId="6" applyNumberFormat="1" applyFont="1" applyBorder="1" applyProtection="1">
      <protection locked="0"/>
    </xf>
    <xf numFmtId="3" fontId="18" fillId="0" borderId="33" xfId="6" applyNumberFormat="1" applyFont="1" applyBorder="1" applyProtection="1">
      <protection locked="0"/>
    </xf>
    <xf numFmtId="0" fontId="6" fillId="0" borderId="18" xfId="6" applyFont="1" applyBorder="1" applyProtection="1">
      <protection locked="0"/>
    </xf>
    <xf numFmtId="0" fontId="6" fillId="0" borderId="0" xfId="6" applyFont="1" applyProtection="1">
      <protection locked="0"/>
    </xf>
    <xf numFmtId="0" fontId="6" fillId="0" borderId="27" xfId="6" applyFont="1" applyBorder="1" applyProtection="1">
      <protection locked="0"/>
    </xf>
    <xf numFmtId="0" fontId="18" fillId="0" borderId="13" xfId="6" applyFont="1" applyBorder="1" applyProtection="1">
      <protection locked="0"/>
    </xf>
    <xf numFmtId="0" fontId="18" fillId="0" borderId="14" xfId="6" applyFont="1" applyBorder="1" applyProtection="1">
      <protection locked="0"/>
    </xf>
    <xf numFmtId="0" fontId="18" fillId="0" borderId="33" xfId="6" applyFont="1" applyBorder="1" applyProtection="1">
      <protection locked="0"/>
    </xf>
    <xf numFmtId="0" fontId="5" fillId="0" borderId="18" xfId="6" applyFont="1" applyBorder="1" applyAlignment="1">
      <alignment horizontal="left"/>
    </xf>
    <xf numFmtId="0" fontId="5" fillId="0" borderId="0" xfId="6" applyFont="1" applyAlignment="1">
      <alignment horizontal="left"/>
    </xf>
    <xf numFmtId="0" fontId="5" fillId="0" borderId="27" xfId="6" applyFont="1" applyBorder="1" applyAlignment="1">
      <alignment horizontal="left"/>
    </xf>
    <xf numFmtId="0" fontId="5" fillId="0" borderId="32" xfId="6" applyFont="1" applyBorder="1" applyProtection="1">
      <protection locked="0"/>
    </xf>
    <xf numFmtId="0" fontId="5" fillId="0" borderId="22" xfId="6" applyFont="1" applyBorder="1" applyProtection="1">
      <protection locked="0"/>
    </xf>
    <xf numFmtId="0" fontId="5" fillId="0" borderId="30" xfId="6" applyFont="1" applyBorder="1" applyProtection="1">
      <protection locked="0"/>
    </xf>
    <xf numFmtId="0" fontId="17" fillId="0" borderId="18" xfId="6" applyFont="1" applyBorder="1" applyProtection="1">
      <protection locked="0"/>
    </xf>
    <xf numFmtId="0" fontId="17" fillId="0" borderId="0" xfId="6" applyFont="1" applyProtection="1">
      <protection locked="0"/>
    </xf>
    <xf numFmtId="0" fontId="17" fillId="0" borderId="27" xfId="6" applyFont="1" applyBorder="1" applyProtection="1">
      <protection locked="0"/>
    </xf>
    <xf numFmtId="0" fontId="5" fillId="0" borderId="18" xfId="6" applyFont="1" applyBorder="1" applyProtection="1">
      <protection locked="0"/>
    </xf>
    <xf numFmtId="0" fontId="5" fillId="0" borderId="0" xfId="6" applyFont="1" applyProtection="1">
      <protection locked="0"/>
    </xf>
    <xf numFmtId="0" fontId="5" fillId="0" borderId="27" xfId="6" applyFont="1" applyBorder="1" applyProtection="1">
      <protection locked="0"/>
    </xf>
    <xf numFmtId="3" fontId="18" fillId="0" borderId="21" xfId="6" applyNumberFormat="1" applyFont="1" applyBorder="1" applyAlignment="1" applyProtection="1">
      <alignment horizontal="center"/>
      <protection locked="0"/>
    </xf>
    <xf numFmtId="3" fontId="18" fillId="0" borderId="22" xfId="6" applyNumberFormat="1" applyFont="1" applyBorder="1" applyAlignment="1" applyProtection="1">
      <alignment horizontal="center"/>
      <protection locked="0"/>
    </xf>
    <xf numFmtId="3" fontId="18" fillId="0" borderId="30" xfId="6" applyNumberFormat="1" applyFont="1" applyBorder="1" applyAlignment="1" applyProtection="1">
      <alignment horizontal="center"/>
      <protection locked="0"/>
    </xf>
    <xf numFmtId="3" fontId="5" fillId="0" borderId="1" xfId="6" applyNumberFormat="1" applyFont="1" applyBorder="1" applyAlignment="1" applyProtection="1">
      <alignment horizontal="center"/>
      <protection locked="0"/>
    </xf>
    <xf numFmtId="3" fontId="5" fillId="0" borderId="0" xfId="6" applyNumberFormat="1" applyFont="1" applyAlignment="1" applyProtection="1">
      <alignment horizontal="center"/>
      <protection locked="0"/>
    </xf>
    <xf numFmtId="3" fontId="5" fillId="0" borderId="27" xfId="6" applyNumberFormat="1" applyFont="1" applyBorder="1" applyAlignment="1" applyProtection="1">
      <alignment horizontal="center"/>
      <protection locked="0"/>
    </xf>
    <xf numFmtId="0" fontId="18" fillId="0" borderId="32" xfId="6" applyFont="1" applyBorder="1" applyProtection="1">
      <protection locked="0"/>
    </xf>
    <xf numFmtId="0" fontId="18" fillId="0" borderId="22" xfId="6" applyFont="1" applyBorder="1" applyProtection="1">
      <protection locked="0"/>
    </xf>
    <xf numFmtId="0" fontId="18" fillId="0" borderId="30" xfId="6" applyFont="1" applyBorder="1" applyProtection="1">
      <protection locked="0"/>
    </xf>
    <xf numFmtId="0" fontId="5" fillId="0" borderId="49" xfId="6" applyFont="1" applyBorder="1" applyProtection="1">
      <protection locked="0"/>
    </xf>
    <xf numFmtId="0" fontId="5" fillId="0" borderId="26" xfId="6" applyFont="1" applyBorder="1" applyProtection="1">
      <protection locked="0"/>
    </xf>
    <xf numFmtId="0" fontId="5" fillId="0" borderId="29" xfId="6" applyFont="1" applyBorder="1" applyProtection="1">
      <protection locked="0"/>
    </xf>
    <xf numFmtId="3" fontId="5" fillId="0" borderId="20" xfId="6" applyNumberFormat="1" applyFont="1" applyBorder="1" applyAlignment="1">
      <alignment horizontal="center"/>
    </xf>
    <xf numFmtId="3" fontId="5" fillId="0" borderId="14" xfId="6" applyNumberFormat="1" applyFont="1" applyBorder="1" applyAlignment="1">
      <alignment horizontal="center"/>
    </xf>
    <xf numFmtId="3" fontId="5" fillId="0" borderId="33" xfId="6" applyNumberFormat="1" applyFont="1" applyBorder="1" applyAlignment="1">
      <alignment horizontal="center"/>
    </xf>
    <xf numFmtId="14" fontId="17" fillId="0" borderId="26" xfId="6" applyNumberFormat="1" applyFont="1" applyBorder="1" applyAlignment="1" applyProtection="1">
      <alignment horizontal="left"/>
      <protection locked="0"/>
    </xf>
    <xf numFmtId="0" fontId="17" fillId="0" borderId="26" xfId="6" applyFont="1" applyBorder="1" applyAlignment="1" applyProtection="1">
      <alignment horizontal="left"/>
      <protection locked="0"/>
    </xf>
    <xf numFmtId="0" fontId="17" fillId="0" borderId="16" xfId="6" applyFont="1" applyBorder="1"/>
    <xf numFmtId="0" fontId="17" fillId="0" borderId="17" xfId="6" applyFont="1" applyBorder="1"/>
    <xf numFmtId="0" fontId="17" fillId="0" borderId="15" xfId="6" applyFont="1" applyBorder="1"/>
    <xf numFmtId="49" fontId="17" fillId="0" borderId="22" xfId="6" applyNumberFormat="1" applyFont="1" applyBorder="1" applyAlignment="1" applyProtection="1">
      <alignment horizontal="left"/>
      <protection locked="0"/>
    </xf>
    <xf numFmtId="49" fontId="17" fillId="0" borderId="26" xfId="6" applyNumberFormat="1" applyFont="1" applyBorder="1" applyAlignment="1" applyProtection="1">
      <alignment horizontal="left"/>
      <protection locked="0"/>
    </xf>
    <xf numFmtId="0" fontId="17" fillId="0" borderId="31" xfId="6" applyFont="1" applyBorder="1"/>
    <xf numFmtId="0" fontId="26" fillId="0" borderId="13" xfId="6" applyFont="1" applyBorder="1"/>
    <xf numFmtId="0" fontId="26" fillId="0" borderId="14" xfId="6" applyFont="1" applyBorder="1"/>
    <xf numFmtId="0" fontId="26" fillId="0" borderId="33" xfId="6" applyFont="1" applyBorder="1"/>
    <xf numFmtId="0" fontId="31" fillId="0" borderId="0" xfId="6" applyFont="1" applyAlignment="1">
      <alignment horizontal="left" vertical="center" wrapText="1"/>
    </xf>
    <xf numFmtId="0" fontId="17" fillId="0" borderId="22" xfId="6" applyFont="1" applyBorder="1" applyAlignment="1" applyProtection="1">
      <alignment horizontal="left"/>
      <protection locked="0"/>
    </xf>
    <xf numFmtId="0" fontId="1" fillId="0" borderId="18" xfId="6" applyBorder="1" applyProtection="1">
      <protection locked="0"/>
    </xf>
    <xf numFmtId="0" fontId="1" fillId="0" borderId="0" xfId="6" applyProtection="1">
      <protection locked="0"/>
    </xf>
    <xf numFmtId="37" fontId="6" fillId="0" borderId="19" xfId="6" applyNumberFormat="1" applyFont="1" applyBorder="1" applyAlignment="1" applyProtection="1">
      <alignment horizontal="center"/>
      <protection locked="0"/>
    </xf>
    <xf numFmtId="37" fontId="6" fillId="0" borderId="6" xfId="6" applyNumberFormat="1" applyFont="1" applyBorder="1" applyAlignment="1" applyProtection="1">
      <alignment horizontal="center"/>
      <protection locked="0"/>
    </xf>
    <xf numFmtId="1" fontId="28" fillId="0" borderId="16" xfId="2" applyNumberFormat="1" applyFont="1" applyFill="1" applyBorder="1" applyAlignment="1" applyProtection="1">
      <alignment horizontal="left"/>
      <protection locked="0"/>
    </xf>
    <xf numFmtId="1" fontId="28" fillId="0" borderId="17" xfId="2" applyNumberFormat="1" applyFont="1" applyFill="1" applyBorder="1" applyAlignment="1" applyProtection="1">
      <alignment horizontal="left"/>
      <protection locked="0"/>
    </xf>
    <xf numFmtId="1" fontId="27" fillId="4" borderId="16" xfId="2" applyNumberFormat="1" applyFont="1" applyFill="1" applyBorder="1" applyAlignment="1" applyProtection="1">
      <alignment horizontal="left"/>
      <protection locked="0"/>
    </xf>
    <xf numFmtId="1" fontId="27" fillId="4" borderId="17" xfId="2" applyNumberFormat="1" applyFont="1" applyFill="1" applyBorder="1" applyAlignment="1" applyProtection="1">
      <alignment horizontal="left"/>
      <protection locked="0"/>
    </xf>
    <xf numFmtId="1" fontId="27" fillId="2" borderId="16" xfId="2" applyNumberFormat="1" applyFont="1" applyFill="1" applyBorder="1" applyAlignment="1" applyProtection="1">
      <alignment horizontal="left"/>
      <protection locked="0"/>
    </xf>
    <xf numFmtId="1" fontId="27" fillId="2" borderId="17" xfId="2" applyNumberFormat="1" applyFont="1" applyFill="1" applyBorder="1" applyAlignment="1" applyProtection="1">
      <alignment horizontal="left"/>
      <protection locked="0"/>
    </xf>
    <xf numFmtId="37" fontId="6" fillId="0" borderId="37" xfId="6" applyNumberFormat="1" applyFont="1" applyBorder="1" applyAlignment="1" applyProtection="1">
      <alignment horizontal="left"/>
      <protection locked="0"/>
    </xf>
    <xf numFmtId="37" fontId="6" fillId="0" borderId="8" xfId="6" applyNumberFormat="1" applyFont="1" applyBorder="1" applyAlignment="1" applyProtection="1">
      <alignment horizontal="left"/>
      <protection locked="0"/>
    </xf>
    <xf numFmtId="0" fontId="1" fillId="0" borderId="39" xfId="6" applyBorder="1" applyProtection="1">
      <protection locked="0"/>
    </xf>
    <xf numFmtId="0" fontId="1" fillId="0" borderId="5" xfId="6" applyBorder="1" applyProtection="1">
      <protection locked="0"/>
    </xf>
    <xf numFmtId="165" fontId="25" fillId="4" borderId="16" xfId="6" applyNumberFormat="1" applyFont="1" applyFill="1" applyBorder="1" applyAlignment="1" applyProtection="1">
      <alignment horizontal="center"/>
      <protection locked="0"/>
    </xf>
    <xf numFmtId="165" fontId="25" fillId="4" borderId="31" xfId="6" applyNumberFormat="1" applyFont="1" applyFill="1" applyBorder="1" applyAlignment="1" applyProtection="1">
      <alignment horizontal="center"/>
      <protection locked="0"/>
    </xf>
    <xf numFmtId="165" fontId="25" fillId="2" borderId="16" xfId="6" applyNumberFormat="1" applyFont="1" applyFill="1" applyBorder="1" applyAlignment="1" applyProtection="1">
      <alignment horizontal="center"/>
      <protection locked="0"/>
    </xf>
    <xf numFmtId="165" fontId="25" fillId="2" borderId="31" xfId="6" applyNumberFormat="1" applyFont="1" applyFill="1" applyBorder="1" applyAlignment="1" applyProtection="1">
      <alignment horizontal="center"/>
      <protection locked="0"/>
    </xf>
    <xf numFmtId="0" fontId="17" fillId="0" borderId="16" xfId="6" applyFont="1" applyBorder="1" applyAlignment="1" applyProtection="1">
      <alignment horizontal="left"/>
      <protection locked="0"/>
    </xf>
    <xf numFmtId="0" fontId="17" fillId="0" borderId="17" xfId="6" applyFont="1" applyBorder="1" applyAlignment="1" applyProtection="1">
      <alignment horizontal="left"/>
      <protection locked="0"/>
    </xf>
    <xf numFmtId="0" fontId="17" fillId="0" borderId="31" xfId="6" applyFont="1" applyBorder="1" applyAlignment="1" applyProtection="1">
      <alignment horizontal="left"/>
      <protection locked="0"/>
    </xf>
    <xf numFmtId="0" fontId="5" fillId="0" borderId="19" xfId="6" applyFont="1" applyBorder="1" applyProtection="1">
      <protection locked="0"/>
    </xf>
    <xf numFmtId="0" fontId="5" fillId="0" borderId="6" xfId="6" applyFont="1" applyBorder="1" applyProtection="1">
      <protection locked="0"/>
    </xf>
    <xf numFmtId="0" fontId="5" fillId="0" borderId="41" xfId="6" applyFont="1" applyBorder="1" applyProtection="1">
      <protection locked="0"/>
    </xf>
    <xf numFmtId="0" fontId="17" fillId="0" borderId="16" xfId="6" applyFont="1" applyBorder="1" applyProtection="1">
      <protection locked="0"/>
    </xf>
    <xf numFmtId="0" fontId="17" fillId="0" borderId="17" xfId="6" applyFont="1" applyBorder="1" applyProtection="1">
      <protection locked="0"/>
    </xf>
    <xf numFmtId="0" fontId="17" fillId="0" borderId="31" xfId="6" applyFont="1" applyBorder="1" applyProtection="1">
      <protection locked="0"/>
    </xf>
    <xf numFmtId="0" fontId="5" fillId="0" borderId="39" xfId="6" applyFont="1" applyBorder="1" applyProtection="1">
      <protection locked="0"/>
    </xf>
    <xf numFmtId="0" fontId="5" fillId="0" borderId="5" xfId="6" applyFont="1" applyBorder="1" applyProtection="1">
      <protection locked="0"/>
    </xf>
    <xf numFmtId="0" fontId="5" fillId="0" borderId="4" xfId="6" applyFont="1" applyBorder="1" applyProtection="1">
      <protection locked="0"/>
    </xf>
    <xf numFmtId="3" fontId="5" fillId="0" borderId="21" xfId="6" applyNumberFormat="1" applyFont="1" applyBorder="1" applyAlignment="1" applyProtection="1">
      <alignment horizontal="center"/>
      <protection locked="0"/>
    </xf>
    <xf numFmtId="3" fontId="5" fillId="0" borderId="22" xfId="6" applyNumberFormat="1" applyFont="1" applyBorder="1" applyAlignment="1" applyProtection="1">
      <alignment horizontal="center"/>
      <protection locked="0"/>
    </xf>
    <xf numFmtId="3" fontId="5" fillId="0" borderId="30" xfId="6" applyNumberFormat="1" applyFont="1" applyBorder="1" applyAlignment="1" applyProtection="1">
      <alignment horizontal="center"/>
      <protection locked="0"/>
    </xf>
  </cellXfs>
  <cellStyles count="9">
    <cellStyle name="Comma" xfId="8" builtinId="3"/>
    <cellStyle name="Comma0" xfId="1" xr:uid="{00000000-0005-0000-0000-000001000000}"/>
    <cellStyle name="Currency" xfId="2" builtinId="4"/>
    <cellStyle name="Currency0" xfId="3" xr:uid="{00000000-0005-0000-0000-000003000000}"/>
    <cellStyle name="Date" xfId="4" xr:uid="{00000000-0005-0000-0000-000004000000}"/>
    <cellStyle name="Normal" xfId="0" builtinId="0"/>
    <cellStyle name="Normal_BofA TI - Conceptual - Nov 13 06" xfId="5" xr:uid="{00000000-0005-0000-0000-000006000000}"/>
    <cellStyle name="Normal_Systems Estimate 12-7-98" xfId="6" xr:uid="{00000000-0005-0000-0000-000007000000}"/>
    <cellStyle name="Normal_SYSTEMS TEMPLATE (T)"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2</xdr:colOff>
      <xdr:row>6</xdr:row>
      <xdr:rowOff>201084</xdr:rowOff>
    </xdr:from>
    <xdr:to>
      <xdr:col>12</xdr:col>
      <xdr:colOff>8467</xdr:colOff>
      <xdr:row>26</xdr:row>
      <xdr:rowOff>0</xdr:rowOff>
    </xdr:to>
    <xdr:sp macro="" textlink="">
      <xdr:nvSpPr>
        <xdr:cNvPr id="8" name="TextBox 7">
          <a:extLst>
            <a:ext uri="{FF2B5EF4-FFF2-40B4-BE49-F238E27FC236}">
              <a16:creationId xmlns:a16="http://schemas.microsoft.com/office/drawing/2014/main" id="{50127083-E9AB-411E-97C6-5093D21B5AB0}"/>
            </a:ext>
          </a:extLst>
        </xdr:cNvPr>
        <xdr:cNvSpPr txBox="1"/>
      </xdr:nvSpPr>
      <xdr:spPr>
        <a:xfrm>
          <a:off x="169335" y="1488017"/>
          <a:ext cx="8221132" cy="3659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To aid in your preparation for this year’s competition, please make use of this</a:t>
          </a:r>
          <a:r>
            <a:rPr lang="en-US" sz="1100" baseline="0">
              <a:solidFill>
                <a:schemeClr val="dk1"/>
              </a:solidFill>
              <a:latin typeface="+mn-lt"/>
              <a:ea typeface="+mn-ea"/>
              <a:cs typeface="+mn-cs"/>
            </a:rPr>
            <a:t> </a:t>
          </a:r>
          <a:r>
            <a:rPr lang="en-US" sz="1100">
              <a:solidFill>
                <a:schemeClr val="dk1"/>
              </a:solidFill>
              <a:latin typeface="+mn-lt"/>
              <a:ea typeface="+mn-ea"/>
              <a:cs typeface="+mn-cs"/>
            </a:rPr>
            <a:t>Excel file that will be used during the competition.  The enclosed file may be modified and customized by each team; however, please be aware that each worksheet herein is reflected on the “Cover Sheet” tab of this file. Any modification</a:t>
          </a:r>
          <a:r>
            <a:rPr lang="en-US" sz="1100" baseline="0">
              <a:solidFill>
                <a:schemeClr val="dk1"/>
              </a:solidFill>
              <a:latin typeface="+mn-lt"/>
              <a:ea typeface="+mn-ea"/>
              <a:cs typeface="+mn-cs"/>
            </a:rPr>
            <a:t>s made by the Design Build Team </a:t>
          </a:r>
          <a:r>
            <a:rPr lang="en-US" sz="1100">
              <a:solidFill>
                <a:schemeClr val="dk1"/>
              </a:solidFill>
              <a:latin typeface="+mn-lt"/>
              <a:ea typeface="+mn-ea"/>
              <a:cs typeface="+mn-cs"/>
            </a:rPr>
            <a:t>must  filter into the “Cover Sheet” tab in order to be judged.</a:t>
          </a:r>
        </a:p>
        <a:p>
          <a:endParaRPr lang="en-US" sz="1100"/>
        </a:p>
        <a:p>
          <a:r>
            <a:rPr lang="en-US" sz="1100"/>
            <a:t>Instructions for Use of this Spreadsheet:</a:t>
          </a:r>
        </a:p>
        <a:p>
          <a:endParaRPr lang="en-US" sz="1100"/>
        </a:p>
        <a:p>
          <a:r>
            <a:rPr lang="en-US" sz="1100"/>
            <a:t>1.  Enter the project information in</a:t>
          </a:r>
          <a:r>
            <a:rPr lang="en-US" sz="1100" baseline="0"/>
            <a:t> the specified boxes at the top of the Cover Sheet. </a:t>
          </a:r>
        </a:p>
        <a:p>
          <a:r>
            <a:rPr lang="en-US" sz="1100" baseline="0"/>
            <a:t>2. Under each of the Division tabs, fill in the  detailed components of your estimate.  These should include a description, unit of measure, and unit price.</a:t>
          </a:r>
        </a:p>
        <a:p>
          <a:r>
            <a:rPr lang="en-US" sz="1100" baseline="0"/>
            <a:t>3. Insert additional rows inside any of the Division tabs as needed for your detailed estimates.  Make sure to double check that the sub-total formula is updated to include any inserted rows.</a:t>
          </a:r>
        </a:p>
        <a:p>
          <a:r>
            <a:rPr lang="en-US" sz="1100" baseline="0"/>
            <a:t>4. The sub-total from each Division Tab should populate on your cover sheet.  Additionally, the cover sheet should calculate $/GSF based upon the project information you have entered.</a:t>
          </a:r>
        </a:p>
        <a:p>
          <a:r>
            <a:rPr lang="en-US" sz="1100" baseline="0"/>
            <a:t>5. On the cover sheet, fill in the highlighted mark-up percentages as applicable</a:t>
          </a:r>
        </a:p>
        <a:p>
          <a:r>
            <a:rPr lang="en-US" sz="1100" baseline="0"/>
            <a:t>6. The cover sheet is locked and is not able to be modified. </a:t>
          </a:r>
          <a:r>
            <a:rPr lang="en-US" sz="1100" baseline="0">
              <a:solidFill>
                <a:schemeClr val="dk1"/>
              </a:solidFill>
              <a:effectLst/>
              <a:latin typeface="+mn-lt"/>
              <a:ea typeface="+mn-ea"/>
              <a:cs typeface="+mn-cs"/>
            </a:rPr>
            <a:t>No other information should be manually entered on this page as all totals should be pulled from a respective itemized worksheet.</a:t>
          </a:r>
        </a:p>
        <a:p>
          <a:r>
            <a:rPr lang="en-US" sz="1100" baseline="0">
              <a:solidFill>
                <a:schemeClr val="dk1"/>
              </a:solidFill>
              <a:effectLst/>
              <a:latin typeface="+mn-lt"/>
              <a:ea typeface="+mn-ea"/>
              <a:cs typeface="+mn-cs"/>
            </a:rPr>
            <a:t>7. Please make comments on the individual Tabs (A10, B20, etc.). We will be looking at those Tabs for comments relevant to that specifc area of work. No comments should be needed on the Cover Sheet Tab. </a:t>
          </a:r>
          <a:endParaRPr lang="en-US" sz="1100" baseline="0"/>
        </a:p>
        <a:p>
          <a:r>
            <a:rPr lang="en-US" sz="1100" baseline="0"/>
            <a:t> </a:t>
          </a:r>
        </a:p>
        <a:p>
          <a:r>
            <a:rPr lang="en-US" sz="1100" baseline="0"/>
            <a:t>These comments have been replicated in individual cells on the subsequent sheets.  Select "Show All Comments" to review the comments.</a:t>
          </a:r>
        </a:p>
        <a:p>
          <a:endParaRPr lang="en-US" sz="1100"/>
        </a:p>
        <a:p>
          <a:pPr algn="ctr"/>
          <a:r>
            <a:rPr lang="en-US" sz="1100"/>
            <a:t>Good Luck!</a:t>
          </a:r>
        </a:p>
      </xdr:txBody>
    </xdr:sp>
    <xdr:clientData/>
  </xdr:twoCellAnchor>
  <xdr:twoCellAnchor>
    <xdr:from>
      <xdr:col>1</xdr:col>
      <xdr:colOff>1669205</xdr:colOff>
      <xdr:row>1</xdr:row>
      <xdr:rowOff>1905</xdr:rowOff>
    </xdr:from>
    <xdr:to>
      <xdr:col>11</xdr:col>
      <xdr:colOff>618066</xdr:colOff>
      <xdr:row>6</xdr:row>
      <xdr:rowOff>0</xdr:rowOff>
    </xdr:to>
    <xdr:sp macro="" textlink="">
      <xdr:nvSpPr>
        <xdr:cNvPr id="9" name="TextBox 8">
          <a:extLst>
            <a:ext uri="{FF2B5EF4-FFF2-40B4-BE49-F238E27FC236}">
              <a16:creationId xmlns:a16="http://schemas.microsoft.com/office/drawing/2014/main" id="{2D0391EB-8EFE-4F71-9BC6-461CF756792D}"/>
            </a:ext>
          </a:extLst>
        </xdr:cNvPr>
        <xdr:cNvSpPr txBox="1"/>
      </xdr:nvSpPr>
      <xdr:spPr>
        <a:xfrm>
          <a:off x="1838538" y="179705"/>
          <a:ext cx="6534995" cy="1107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t>2026 ASSOCIATED</a:t>
          </a:r>
          <a:r>
            <a:rPr lang="en-US" sz="1600" b="1" baseline="0"/>
            <a:t> SCHOOLS OF CONSTRUCTION STUDENT COMPETITION</a:t>
          </a:r>
        </a:p>
        <a:p>
          <a:r>
            <a:rPr lang="en-US" sz="1600" b="1" baseline="0"/>
            <a:t>REGION 7 - DESIGN BUILD</a:t>
          </a:r>
        </a:p>
        <a:p>
          <a:r>
            <a:rPr lang="en-US" sz="1600" b="1" baseline="0"/>
            <a:t>PROBLEM SPONSOR: SWINERTON INCORPORATED</a:t>
          </a:r>
        </a:p>
        <a:p>
          <a:r>
            <a:rPr lang="en-US" sz="1600" b="1" baseline="0">
              <a:solidFill>
                <a:sysClr val="windowText" lastClr="000000"/>
              </a:solidFill>
            </a:rPr>
            <a:t>PROBLEM ESTIMATE SPREADSHEET</a:t>
          </a:r>
        </a:p>
        <a:p>
          <a:endParaRPr lang="en-US" sz="1100" baseline="0"/>
        </a:p>
      </xdr:txBody>
    </xdr:sp>
    <xdr:clientData/>
  </xdr:twoCellAnchor>
  <xdr:twoCellAnchor editAs="oneCell">
    <xdr:from>
      <xdr:col>1</xdr:col>
      <xdr:colOff>50799</xdr:colOff>
      <xdr:row>1</xdr:row>
      <xdr:rowOff>27517</xdr:rowOff>
    </xdr:from>
    <xdr:to>
      <xdr:col>1</xdr:col>
      <xdr:colOff>1595745</xdr:colOff>
      <xdr:row>5</xdr:row>
      <xdr:rowOff>110235</xdr:rowOff>
    </xdr:to>
    <xdr:pic>
      <xdr:nvPicPr>
        <xdr:cNvPr id="5" name="Picture 4">
          <a:extLst>
            <a:ext uri="{FF2B5EF4-FFF2-40B4-BE49-F238E27FC236}">
              <a16:creationId xmlns:a16="http://schemas.microsoft.com/office/drawing/2014/main" id="{B6EB9DBB-DE13-4A36-812C-6B3DE3F8B2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49" y="196850"/>
          <a:ext cx="1544946" cy="992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45728</xdr:colOff>
      <xdr:row>1</xdr:row>
      <xdr:rowOff>104775</xdr:rowOff>
    </xdr:from>
    <xdr:to>
      <xdr:col>1</xdr:col>
      <xdr:colOff>1590674</xdr:colOff>
      <xdr:row>5</xdr:row>
      <xdr:rowOff>202310</xdr:rowOff>
    </xdr:to>
    <xdr:pic>
      <xdr:nvPicPr>
        <xdr:cNvPr id="3" name="Picture 2">
          <a:extLst>
            <a:ext uri="{FF2B5EF4-FFF2-40B4-BE49-F238E27FC236}">
              <a16:creationId xmlns:a16="http://schemas.microsoft.com/office/drawing/2014/main" id="{926E12FE-19DF-4C46-938D-EFE0878D1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653" y="276225"/>
          <a:ext cx="1544946" cy="992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16298</xdr:colOff>
      <xdr:row>1</xdr:row>
      <xdr:rowOff>37761</xdr:rowOff>
    </xdr:from>
    <xdr:to>
      <xdr:col>1</xdr:col>
      <xdr:colOff>1561244</xdr:colOff>
      <xdr:row>5</xdr:row>
      <xdr:rowOff>120479</xdr:rowOff>
    </xdr:to>
    <xdr:pic>
      <xdr:nvPicPr>
        <xdr:cNvPr id="3" name="Picture 2">
          <a:extLst>
            <a:ext uri="{FF2B5EF4-FFF2-40B4-BE49-F238E27FC236}">
              <a16:creationId xmlns:a16="http://schemas.microsoft.com/office/drawing/2014/main" id="{8D10D51E-A514-4868-BCC3-66D9949B5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048" y="207094"/>
          <a:ext cx="1544946" cy="992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73025</xdr:colOff>
      <xdr:row>1</xdr:row>
      <xdr:rowOff>74379</xdr:rowOff>
    </xdr:from>
    <xdr:to>
      <xdr:col>1</xdr:col>
      <xdr:colOff>1617971</xdr:colOff>
      <xdr:row>5</xdr:row>
      <xdr:rowOff>157097</xdr:rowOff>
    </xdr:to>
    <xdr:pic>
      <xdr:nvPicPr>
        <xdr:cNvPr id="3" name="Picture 2">
          <a:extLst>
            <a:ext uri="{FF2B5EF4-FFF2-40B4-BE49-F238E27FC236}">
              <a16:creationId xmlns:a16="http://schemas.microsoft.com/office/drawing/2014/main" id="{8357EAB3-D7B0-4BDC-B1B9-8271D2EAF6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75" y="243712"/>
          <a:ext cx="1544946" cy="992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26882</xdr:colOff>
      <xdr:row>1</xdr:row>
      <xdr:rowOff>90679</xdr:rowOff>
    </xdr:from>
    <xdr:to>
      <xdr:col>1</xdr:col>
      <xdr:colOff>1571828</xdr:colOff>
      <xdr:row>5</xdr:row>
      <xdr:rowOff>173397</xdr:rowOff>
    </xdr:to>
    <xdr:pic>
      <xdr:nvPicPr>
        <xdr:cNvPr id="3" name="Picture 2">
          <a:extLst>
            <a:ext uri="{FF2B5EF4-FFF2-40B4-BE49-F238E27FC236}">
              <a16:creationId xmlns:a16="http://schemas.microsoft.com/office/drawing/2014/main" id="{94F4CE68-B7E9-4020-B130-CFA4E4B31E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632" y="260012"/>
          <a:ext cx="1544946" cy="9928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1</xdr:row>
      <xdr:rowOff>47920</xdr:rowOff>
    </xdr:from>
    <xdr:to>
      <xdr:col>1</xdr:col>
      <xdr:colOff>1573520</xdr:colOff>
      <xdr:row>5</xdr:row>
      <xdr:rowOff>130638</xdr:rowOff>
    </xdr:to>
    <xdr:pic>
      <xdr:nvPicPr>
        <xdr:cNvPr id="3" name="Picture 2">
          <a:extLst>
            <a:ext uri="{FF2B5EF4-FFF2-40B4-BE49-F238E27FC236}">
              <a16:creationId xmlns:a16="http://schemas.microsoft.com/office/drawing/2014/main" id="{6D0483C1-365B-45D6-AD61-EB5C888AE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24" y="217253"/>
          <a:ext cx="1544946" cy="992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28574</xdr:colOff>
      <xdr:row>1</xdr:row>
      <xdr:rowOff>69088</xdr:rowOff>
    </xdr:from>
    <xdr:to>
      <xdr:col>1</xdr:col>
      <xdr:colOff>1573520</xdr:colOff>
      <xdr:row>5</xdr:row>
      <xdr:rowOff>151806</xdr:rowOff>
    </xdr:to>
    <xdr:pic>
      <xdr:nvPicPr>
        <xdr:cNvPr id="3" name="Picture 2">
          <a:extLst>
            <a:ext uri="{FF2B5EF4-FFF2-40B4-BE49-F238E27FC236}">
              <a16:creationId xmlns:a16="http://schemas.microsoft.com/office/drawing/2014/main" id="{5B3538DC-232B-471B-845A-AA3E98827D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24" y="238421"/>
          <a:ext cx="1544946" cy="9928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39159</xdr:colOff>
      <xdr:row>1</xdr:row>
      <xdr:rowOff>58505</xdr:rowOff>
    </xdr:from>
    <xdr:to>
      <xdr:col>1</xdr:col>
      <xdr:colOff>1584105</xdr:colOff>
      <xdr:row>5</xdr:row>
      <xdr:rowOff>141223</xdr:rowOff>
    </xdr:to>
    <xdr:pic>
      <xdr:nvPicPr>
        <xdr:cNvPr id="3" name="Picture 2">
          <a:extLst>
            <a:ext uri="{FF2B5EF4-FFF2-40B4-BE49-F238E27FC236}">
              <a16:creationId xmlns:a16="http://schemas.microsoft.com/office/drawing/2014/main" id="{AB6F02D2-D1BF-41DD-BC0E-7CF04A43AB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09" y="227838"/>
          <a:ext cx="1544946" cy="9928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63500</xdr:colOff>
      <xdr:row>1</xdr:row>
      <xdr:rowOff>90255</xdr:rowOff>
    </xdr:from>
    <xdr:to>
      <xdr:col>1</xdr:col>
      <xdr:colOff>1608446</xdr:colOff>
      <xdr:row>5</xdr:row>
      <xdr:rowOff>172973</xdr:rowOff>
    </xdr:to>
    <xdr:pic>
      <xdr:nvPicPr>
        <xdr:cNvPr id="3" name="Picture 2">
          <a:extLst>
            <a:ext uri="{FF2B5EF4-FFF2-40B4-BE49-F238E27FC236}">
              <a16:creationId xmlns:a16="http://schemas.microsoft.com/office/drawing/2014/main" id="{F7FE118D-3D5B-441B-AF64-445B627FA3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0" y="259588"/>
          <a:ext cx="1544946" cy="9928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49742</xdr:colOff>
      <xdr:row>1</xdr:row>
      <xdr:rowOff>69088</xdr:rowOff>
    </xdr:from>
    <xdr:to>
      <xdr:col>1</xdr:col>
      <xdr:colOff>1594688</xdr:colOff>
      <xdr:row>5</xdr:row>
      <xdr:rowOff>151806</xdr:rowOff>
    </xdr:to>
    <xdr:pic>
      <xdr:nvPicPr>
        <xdr:cNvPr id="3" name="Picture 2">
          <a:extLst>
            <a:ext uri="{FF2B5EF4-FFF2-40B4-BE49-F238E27FC236}">
              <a16:creationId xmlns:a16="http://schemas.microsoft.com/office/drawing/2014/main" id="{851138B1-6E6B-424E-B1CD-10A3FB0B6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492" y="238421"/>
          <a:ext cx="1544946" cy="9928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49742</xdr:colOff>
      <xdr:row>1</xdr:row>
      <xdr:rowOff>37338</xdr:rowOff>
    </xdr:from>
    <xdr:to>
      <xdr:col>1</xdr:col>
      <xdr:colOff>1594688</xdr:colOff>
      <xdr:row>5</xdr:row>
      <xdr:rowOff>120056</xdr:rowOff>
    </xdr:to>
    <xdr:pic>
      <xdr:nvPicPr>
        <xdr:cNvPr id="3" name="Picture 2">
          <a:extLst>
            <a:ext uri="{FF2B5EF4-FFF2-40B4-BE49-F238E27FC236}">
              <a16:creationId xmlns:a16="http://schemas.microsoft.com/office/drawing/2014/main" id="{12545D6C-E093-462C-A4AC-761425A611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492" y="206671"/>
          <a:ext cx="1544946" cy="9928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7409</xdr:colOff>
      <xdr:row>1</xdr:row>
      <xdr:rowOff>5588</xdr:rowOff>
    </xdr:from>
    <xdr:to>
      <xdr:col>1</xdr:col>
      <xdr:colOff>1552355</xdr:colOff>
      <xdr:row>5</xdr:row>
      <xdr:rowOff>88306</xdr:rowOff>
    </xdr:to>
    <xdr:pic>
      <xdr:nvPicPr>
        <xdr:cNvPr id="3" name="Picture 2">
          <a:extLst>
            <a:ext uri="{FF2B5EF4-FFF2-40B4-BE49-F238E27FC236}">
              <a16:creationId xmlns:a16="http://schemas.microsoft.com/office/drawing/2014/main" id="{F3136AEE-E6BB-4478-8D96-A2D800B7E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59" y="174921"/>
          <a:ext cx="1544946" cy="9928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39158</xdr:colOff>
      <xdr:row>1</xdr:row>
      <xdr:rowOff>58504</xdr:rowOff>
    </xdr:from>
    <xdr:to>
      <xdr:col>1</xdr:col>
      <xdr:colOff>1584104</xdr:colOff>
      <xdr:row>5</xdr:row>
      <xdr:rowOff>141222</xdr:rowOff>
    </xdr:to>
    <xdr:pic>
      <xdr:nvPicPr>
        <xdr:cNvPr id="3" name="Picture 2">
          <a:extLst>
            <a:ext uri="{FF2B5EF4-FFF2-40B4-BE49-F238E27FC236}">
              <a16:creationId xmlns:a16="http://schemas.microsoft.com/office/drawing/2014/main" id="{7D31420F-D3EA-4FA0-94A8-C62F371369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08" y="227837"/>
          <a:ext cx="1544946" cy="9928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39159</xdr:colOff>
      <xdr:row>1</xdr:row>
      <xdr:rowOff>16171</xdr:rowOff>
    </xdr:from>
    <xdr:to>
      <xdr:col>1</xdr:col>
      <xdr:colOff>1584105</xdr:colOff>
      <xdr:row>5</xdr:row>
      <xdr:rowOff>98889</xdr:rowOff>
    </xdr:to>
    <xdr:pic>
      <xdr:nvPicPr>
        <xdr:cNvPr id="3" name="Picture 2">
          <a:extLst>
            <a:ext uri="{FF2B5EF4-FFF2-40B4-BE49-F238E27FC236}">
              <a16:creationId xmlns:a16="http://schemas.microsoft.com/office/drawing/2014/main" id="{7469D206-A496-4F32-AE09-3A699AA51D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09" y="185504"/>
          <a:ext cx="1544946" cy="9928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60325</xdr:colOff>
      <xdr:row>1</xdr:row>
      <xdr:rowOff>58504</xdr:rowOff>
    </xdr:from>
    <xdr:to>
      <xdr:col>1</xdr:col>
      <xdr:colOff>1605271</xdr:colOff>
      <xdr:row>5</xdr:row>
      <xdr:rowOff>141222</xdr:rowOff>
    </xdr:to>
    <xdr:pic>
      <xdr:nvPicPr>
        <xdr:cNvPr id="3" name="Picture 2">
          <a:extLst>
            <a:ext uri="{FF2B5EF4-FFF2-40B4-BE49-F238E27FC236}">
              <a16:creationId xmlns:a16="http://schemas.microsoft.com/office/drawing/2014/main" id="{3375927F-0E8D-445F-A3BD-5173B36E31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227837"/>
          <a:ext cx="1544946" cy="9928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60325</xdr:colOff>
      <xdr:row>1</xdr:row>
      <xdr:rowOff>26753</xdr:rowOff>
    </xdr:from>
    <xdr:to>
      <xdr:col>1</xdr:col>
      <xdr:colOff>1605271</xdr:colOff>
      <xdr:row>5</xdr:row>
      <xdr:rowOff>109471</xdr:rowOff>
    </xdr:to>
    <xdr:pic>
      <xdr:nvPicPr>
        <xdr:cNvPr id="3" name="Picture 2">
          <a:extLst>
            <a:ext uri="{FF2B5EF4-FFF2-40B4-BE49-F238E27FC236}">
              <a16:creationId xmlns:a16="http://schemas.microsoft.com/office/drawing/2014/main" id="{ECEEA75A-F2D2-4215-BE64-8D756B5DD3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96086"/>
          <a:ext cx="1544946" cy="9928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28574</xdr:colOff>
      <xdr:row>1</xdr:row>
      <xdr:rowOff>69088</xdr:rowOff>
    </xdr:from>
    <xdr:to>
      <xdr:col>1</xdr:col>
      <xdr:colOff>1573520</xdr:colOff>
      <xdr:row>5</xdr:row>
      <xdr:rowOff>151806</xdr:rowOff>
    </xdr:to>
    <xdr:pic>
      <xdr:nvPicPr>
        <xdr:cNvPr id="3" name="Picture 2">
          <a:extLst>
            <a:ext uri="{FF2B5EF4-FFF2-40B4-BE49-F238E27FC236}">
              <a16:creationId xmlns:a16="http://schemas.microsoft.com/office/drawing/2014/main" id="{C65890F8-C03F-4B41-82E8-D4E735E745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24" y="238421"/>
          <a:ext cx="1544946" cy="9928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39158</xdr:colOff>
      <xdr:row>1</xdr:row>
      <xdr:rowOff>47921</xdr:rowOff>
    </xdr:from>
    <xdr:to>
      <xdr:col>1</xdr:col>
      <xdr:colOff>1584104</xdr:colOff>
      <xdr:row>5</xdr:row>
      <xdr:rowOff>130639</xdr:rowOff>
    </xdr:to>
    <xdr:pic>
      <xdr:nvPicPr>
        <xdr:cNvPr id="3" name="Picture 2">
          <a:extLst>
            <a:ext uri="{FF2B5EF4-FFF2-40B4-BE49-F238E27FC236}">
              <a16:creationId xmlns:a16="http://schemas.microsoft.com/office/drawing/2014/main" id="{DB7F3798-CD39-4984-A397-E3BA56CF1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08" y="217254"/>
          <a:ext cx="1544946" cy="9928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49741</xdr:colOff>
      <xdr:row>1</xdr:row>
      <xdr:rowOff>47921</xdr:rowOff>
    </xdr:from>
    <xdr:to>
      <xdr:col>1</xdr:col>
      <xdr:colOff>1594687</xdr:colOff>
      <xdr:row>5</xdr:row>
      <xdr:rowOff>130639</xdr:rowOff>
    </xdr:to>
    <xdr:pic>
      <xdr:nvPicPr>
        <xdr:cNvPr id="3" name="Picture 2">
          <a:extLst>
            <a:ext uri="{FF2B5EF4-FFF2-40B4-BE49-F238E27FC236}">
              <a16:creationId xmlns:a16="http://schemas.microsoft.com/office/drawing/2014/main" id="{BE79498B-56A7-4AC8-AF33-039A95D254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491" y="217254"/>
          <a:ext cx="1544946" cy="9928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49741</xdr:colOff>
      <xdr:row>1</xdr:row>
      <xdr:rowOff>5587</xdr:rowOff>
    </xdr:from>
    <xdr:to>
      <xdr:col>1</xdr:col>
      <xdr:colOff>1594687</xdr:colOff>
      <xdr:row>5</xdr:row>
      <xdr:rowOff>88305</xdr:rowOff>
    </xdr:to>
    <xdr:pic>
      <xdr:nvPicPr>
        <xdr:cNvPr id="3" name="Picture 2">
          <a:extLst>
            <a:ext uri="{FF2B5EF4-FFF2-40B4-BE49-F238E27FC236}">
              <a16:creationId xmlns:a16="http://schemas.microsoft.com/office/drawing/2014/main" id="{B462A731-093B-479F-A633-10C73C821F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491" y="174920"/>
          <a:ext cx="1544946" cy="9928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28575</xdr:colOff>
      <xdr:row>1</xdr:row>
      <xdr:rowOff>31750</xdr:rowOff>
    </xdr:from>
    <xdr:to>
      <xdr:col>1</xdr:col>
      <xdr:colOff>1450473</xdr:colOff>
      <xdr:row>5</xdr:row>
      <xdr:rowOff>35389</xdr:rowOff>
    </xdr:to>
    <xdr:pic>
      <xdr:nvPicPr>
        <xdr:cNvPr id="3" name="Picture 2">
          <a:extLst>
            <a:ext uri="{FF2B5EF4-FFF2-40B4-BE49-F238E27FC236}">
              <a16:creationId xmlns:a16="http://schemas.microsoft.com/office/drawing/2014/main" id="{CA6F79BF-FC50-4AD8-BB6F-E7C31A541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25" y="201083"/>
          <a:ext cx="1421898" cy="91380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270933</xdr:colOff>
      <xdr:row>2</xdr:row>
      <xdr:rowOff>0</xdr:rowOff>
    </xdr:from>
    <xdr:to>
      <xdr:col>16</xdr:col>
      <xdr:colOff>381000</xdr:colOff>
      <xdr:row>25</xdr:row>
      <xdr:rowOff>8467</xdr:rowOff>
    </xdr:to>
    <xdr:sp macro="" textlink="">
      <xdr:nvSpPr>
        <xdr:cNvPr id="3" name="TextBox 2">
          <a:extLst>
            <a:ext uri="{FF2B5EF4-FFF2-40B4-BE49-F238E27FC236}">
              <a16:creationId xmlns:a16="http://schemas.microsoft.com/office/drawing/2014/main" id="{3222243C-8DF3-4636-87BF-5FA1F14F087C}"/>
            </a:ext>
          </a:extLst>
        </xdr:cNvPr>
        <xdr:cNvSpPr txBox="1"/>
      </xdr:nvSpPr>
      <xdr:spPr>
        <a:xfrm>
          <a:off x="11624733" y="389467"/>
          <a:ext cx="3302000" cy="3445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r>
            <a:rPr lang="en-US" sz="1100" baseline="0"/>
            <a:t> for use of this spreadsheet:</a:t>
          </a:r>
        </a:p>
        <a:p>
          <a:endParaRPr lang="en-US" sz="1100" baseline="0"/>
        </a:p>
        <a:p>
          <a:r>
            <a:rPr lang="en-US" sz="1100" baseline="0"/>
            <a:t>1. List of roles and estimated hourly rates are provided. Not all roles necessarily need to be used. Team to staff project at their own discretion. Either enter "0" months or delete line item.</a:t>
          </a:r>
        </a:p>
        <a:p>
          <a:endParaRPr lang="en-US" sz="1100" baseline="0"/>
        </a:p>
        <a:p>
          <a:r>
            <a:rPr lang="en-US" sz="1100" baseline="0"/>
            <a:t>2. Add a second line for multiple personnel of the same position i.e., if there are going to be (2) Project Engineers add another line and copy the hourly rate. </a:t>
          </a:r>
          <a:r>
            <a:rPr lang="en-US" sz="1100" baseline="0">
              <a:solidFill>
                <a:schemeClr val="dk1"/>
              </a:solidFill>
              <a:effectLst/>
              <a:latin typeface="+mn-lt"/>
              <a:ea typeface="+mn-ea"/>
              <a:cs typeface="+mn-cs"/>
            </a:rPr>
            <a:t>Project Engineer Line #1 is filled is as an example. </a:t>
          </a:r>
          <a:endParaRPr lang="en-US" sz="1100" baseline="0"/>
        </a:p>
        <a:p>
          <a:endParaRPr lang="en-US" sz="1100" baseline="0"/>
        </a:p>
        <a:p>
          <a:r>
            <a:rPr lang="en-US" sz="1100" baseline="0"/>
            <a:t>3. Enter the total months of Pre-Construction and Construction at the top of the page, respectively, based on the Project Schedule.</a:t>
          </a:r>
        </a:p>
        <a:p>
          <a:endParaRPr lang="en-US" sz="1100" baseline="0"/>
        </a:p>
        <a:p>
          <a:r>
            <a:rPr lang="en-US" sz="1100" baseline="0"/>
            <a:t>4. Check all formulas if you alter the template to modify personnel.</a:t>
          </a:r>
          <a:endParaRPr lang="en-US" sz="1100"/>
        </a:p>
      </xdr:txBody>
    </xdr:sp>
    <xdr:clientData/>
  </xdr:twoCellAnchor>
  <xdr:twoCellAnchor editAs="oneCell">
    <xdr:from>
      <xdr:col>1</xdr:col>
      <xdr:colOff>79799</xdr:colOff>
      <xdr:row>1</xdr:row>
      <xdr:rowOff>78823</xdr:rowOff>
    </xdr:from>
    <xdr:to>
      <xdr:col>1</xdr:col>
      <xdr:colOff>1624745</xdr:colOff>
      <xdr:row>5</xdr:row>
      <xdr:rowOff>161541</xdr:rowOff>
    </xdr:to>
    <xdr:pic>
      <xdr:nvPicPr>
        <xdr:cNvPr id="4" name="Picture 3">
          <a:extLst>
            <a:ext uri="{FF2B5EF4-FFF2-40B4-BE49-F238E27FC236}">
              <a16:creationId xmlns:a16="http://schemas.microsoft.com/office/drawing/2014/main" id="{D7888A35-B873-493D-977F-1F2DB57B0B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549" y="248156"/>
          <a:ext cx="1544946" cy="9928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C4272EF7-8D08-4275-A162-70030B1DB9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D9AEBBD7-D81B-4342-B840-39E9BC6D3C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B4AF0E24-83FF-4C85-94FA-A09417D00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62B086EE-AD67-40C7-88E4-E7F2DAF3DA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E6162FA6-531E-4286-9B82-6321D7EA0D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32E00C75-09C6-47BE-82D8-DD6CC22B1B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6D6FB910-2043-4139-B251-5D7CC9215D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7EE0CCB7-5AFA-40C4-8CDB-1E1F5F9FF5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D754E370-BE1A-4438-A1E8-035D4325CF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0" y="408066"/>
          <a:ext cx="1238250" cy="91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2</xdr:row>
      <xdr:rowOff>17541</xdr:rowOff>
    </xdr:from>
    <xdr:to>
      <xdr:col>1</xdr:col>
      <xdr:colOff>1573521</xdr:colOff>
      <xdr:row>6</xdr:row>
      <xdr:rowOff>96026</xdr:rowOff>
    </xdr:to>
    <xdr:pic>
      <xdr:nvPicPr>
        <xdr:cNvPr id="3" name="Picture 2">
          <a:extLst>
            <a:ext uri="{FF2B5EF4-FFF2-40B4-BE49-F238E27FC236}">
              <a16:creationId xmlns:a16="http://schemas.microsoft.com/office/drawing/2014/main" id="{BEB52542-5A14-46B2-B423-5F5FA4D937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408066"/>
          <a:ext cx="1544946" cy="9928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server\data\ESTIM'G\Systems%20Estimate\Master\SYSTEMS%20TEMPLATE%20(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server\data\ESTIM'G\Systems%20Estimate\Master\Systems%20Estimate%2012-7-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ImportSortFilterExport"/>
      <sheetName val="Buyout"/>
      <sheetName val="CSI_Summary"/>
      <sheetName val="Directions"/>
      <sheetName val="Notes"/>
    </sheetNames>
    <sheetDataSet>
      <sheetData sheetId="0" refreshError="1"/>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irections"/>
      <sheetName val="ImportSortFilterExport"/>
      <sheetName val="Buyout"/>
      <sheetName val="CSI_Summary"/>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5.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6.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7.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8.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9.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73"/>
  <sheetViews>
    <sheetView zoomScale="90" zoomScaleNormal="90" workbookViewId="0">
      <selection activeCell="Q19" sqref="Q19"/>
    </sheetView>
  </sheetViews>
  <sheetFormatPr defaultColWidth="9.1328125" defaultRowHeight="13.15" x14ac:dyDescent="0.4"/>
  <cols>
    <col min="1" max="1" width="2.3984375" style="2" customWidth="1"/>
    <col min="2" max="2" width="24.3984375" style="1" customWidth="1"/>
    <col min="3" max="3" width="8.59765625" style="1" customWidth="1"/>
    <col min="4" max="4" width="9.59765625" style="8" customWidth="1"/>
    <col min="5" max="5" width="9.3984375" style="1" customWidth="1"/>
    <col min="6" max="6" width="10" style="7" customWidth="1"/>
    <col min="7" max="7" width="9.3984375" style="5" customWidth="1"/>
    <col min="8" max="8" width="10.46484375" style="6" customWidth="1"/>
    <col min="9" max="9" width="9.3984375" style="6" customWidth="1"/>
    <col min="10" max="10" width="9.1328125" style="2"/>
    <col min="11" max="11" width="10" style="2" customWidth="1"/>
    <col min="12" max="16384" width="9.1328125" style="2"/>
  </cols>
  <sheetData>
    <row r="1" spans="2:12" x14ac:dyDescent="0.4">
      <c r="I1" s="90"/>
    </row>
    <row r="2" spans="2:12" ht="17.350000000000001" customHeight="1" x14ac:dyDescent="0.4">
      <c r="B2" s="91"/>
      <c r="C2" s="96"/>
      <c r="D2" s="96"/>
      <c r="E2" s="96"/>
      <c r="F2" s="96"/>
      <c r="G2" s="96"/>
      <c r="H2" s="96"/>
      <c r="I2" s="96"/>
      <c r="J2" s="115"/>
    </row>
    <row r="3" spans="2:12" ht="17.350000000000001" customHeight="1" x14ac:dyDescent="0.4">
      <c r="B3" s="91"/>
      <c r="C3" s="96"/>
      <c r="D3" s="96"/>
      <c r="E3" s="96"/>
      <c r="F3" s="96"/>
      <c r="G3" s="66"/>
      <c r="H3" s="156"/>
      <c r="I3" s="123"/>
      <c r="J3" s="11"/>
    </row>
    <row r="4" spans="2:12" ht="17.350000000000001" customHeight="1" x14ac:dyDescent="0.4">
      <c r="B4" s="91"/>
      <c r="C4" s="96"/>
      <c r="D4" s="96"/>
      <c r="E4" s="96"/>
      <c r="F4" s="96"/>
      <c r="G4" s="66"/>
      <c r="H4" s="156"/>
      <c r="I4" s="123"/>
      <c r="J4" s="11"/>
    </row>
    <row r="5" spans="2:12" ht="18.7" customHeight="1" x14ac:dyDescent="0.4">
      <c r="B5" s="93"/>
      <c r="C5" s="96"/>
      <c r="D5" s="96"/>
      <c r="E5" s="96"/>
      <c r="F5" s="96"/>
      <c r="G5" s="67"/>
      <c r="H5" s="117"/>
      <c r="I5" s="116"/>
      <c r="J5" s="115"/>
      <c r="K5" s="118"/>
      <c r="L5" s="95"/>
    </row>
    <row r="6" spans="2:12" ht="18.7" customHeight="1" x14ac:dyDescent="0.4">
      <c r="B6" s="93"/>
      <c r="C6" s="96"/>
      <c r="D6" s="96"/>
      <c r="E6" s="96"/>
      <c r="F6" s="96"/>
      <c r="G6" s="67"/>
      <c r="H6" s="10"/>
      <c r="I6" s="116"/>
      <c r="J6" s="115"/>
      <c r="K6" s="95"/>
      <c r="L6" s="95"/>
    </row>
    <row r="7" spans="2:12" ht="16.5" customHeight="1" x14ac:dyDescent="0.4">
      <c r="B7" s="93"/>
      <c r="C7" s="96"/>
      <c r="D7" s="176"/>
      <c r="E7" s="177"/>
      <c r="F7" s="177"/>
      <c r="G7" s="66"/>
      <c r="H7" s="9"/>
      <c r="I7" s="116"/>
      <c r="J7" s="11"/>
    </row>
    <row r="8" spans="2:12" ht="16.5" customHeight="1" x14ac:dyDescent="0.4">
      <c r="B8" s="93"/>
      <c r="C8" s="96"/>
      <c r="D8" s="94"/>
      <c r="E8" s="44"/>
      <c r="F8" s="119"/>
      <c r="G8" s="66"/>
      <c r="H8" s="9"/>
      <c r="I8" s="116"/>
      <c r="J8" s="11"/>
    </row>
    <row r="9" spans="2:12" ht="13.5" x14ac:dyDescent="0.4">
      <c r="B9" s="97"/>
      <c r="C9" s="44"/>
      <c r="D9" s="147"/>
      <c r="E9" s="44"/>
      <c r="F9" s="19"/>
      <c r="G9" s="66"/>
      <c r="H9" s="127"/>
      <c r="I9" s="25"/>
      <c r="J9" s="11"/>
    </row>
    <row r="10" spans="2:12" s="3" customFormat="1" ht="16.149999999999999" x14ac:dyDescent="0.5">
      <c r="B10" s="157"/>
      <c r="C10" s="98"/>
      <c r="D10" s="158"/>
      <c r="E10" s="159"/>
      <c r="F10" s="160"/>
      <c r="G10" s="161"/>
      <c r="H10" s="162"/>
      <c r="I10" s="162"/>
      <c r="J10" s="16"/>
    </row>
    <row r="11" spans="2:12" s="3" customFormat="1" ht="15.75" x14ac:dyDescent="0.5">
      <c r="B11" s="126"/>
      <c r="C11" s="98"/>
      <c r="D11" s="158"/>
      <c r="E11" s="178"/>
      <c r="F11" s="178"/>
      <c r="G11" s="178"/>
      <c r="H11" s="178"/>
      <c r="I11" s="178"/>
      <c r="J11" s="16"/>
    </row>
    <row r="12" spans="2:12" s="3" customFormat="1" ht="15.75" x14ac:dyDescent="0.5">
      <c r="B12" s="98"/>
      <c r="C12" s="98"/>
      <c r="D12" s="99"/>
      <c r="E12" s="114"/>
      <c r="F12" s="163"/>
      <c r="G12" s="100"/>
      <c r="H12" s="113"/>
      <c r="I12" s="113"/>
      <c r="J12" s="16"/>
    </row>
    <row r="13" spans="2:12" s="3" customFormat="1" ht="15.75" x14ac:dyDescent="0.5">
      <c r="B13" s="126"/>
      <c r="C13" s="98"/>
      <c r="D13" s="122"/>
      <c r="E13" s="114"/>
      <c r="F13" s="120"/>
      <c r="G13" s="120"/>
      <c r="H13" s="121"/>
      <c r="I13" s="164"/>
      <c r="J13" s="16"/>
    </row>
    <row r="14" spans="2:12" x14ac:dyDescent="0.4">
      <c r="B14" s="29"/>
      <c r="C14" s="44"/>
      <c r="D14" s="92"/>
      <c r="E14" s="165"/>
      <c r="F14" s="166"/>
      <c r="G14" s="66"/>
      <c r="H14" s="66"/>
      <c r="I14" s="127"/>
      <c r="J14" s="11"/>
    </row>
    <row r="15" spans="2:12" x14ac:dyDescent="0.4">
      <c r="B15" s="29"/>
      <c r="C15" s="44"/>
      <c r="D15" s="92"/>
      <c r="E15" s="44"/>
      <c r="F15" s="19"/>
      <c r="G15" s="66"/>
      <c r="H15" s="66"/>
      <c r="I15" s="127"/>
      <c r="J15" s="11"/>
    </row>
    <row r="16" spans="2:12" ht="15.85" customHeight="1" x14ac:dyDescent="0.4">
      <c r="B16" s="128"/>
      <c r="C16" s="44"/>
      <c r="D16" s="92"/>
      <c r="E16" s="44"/>
      <c r="F16" s="19"/>
      <c r="G16" s="101"/>
      <c r="H16" s="68"/>
      <c r="I16" s="68"/>
      <c r="J16" s="11"/>
    </row>
    <row r="17" spans="2:10" ht="15.85" customHeight="1" x14ac:dyDescent="0.4">
      <c r="B17" s="128"/>
      <c r="C17" s="44"/>
      <c r="D17" s="92"/>
      <c r="E17" s="44"/>
      <c r="F17" s="19"/>
      <c r="G17" s="101"/>
      <c r="H17" s="68"/>
      <c r="I17" s="68"/>
      <c r="J17" s="11"/>
    </row>
    <row r="18" spans="2:10" ht="15.85" customHeight="1" x14ac:dyDescent="0.4">
      <c r="B18" s="128"/>
      <c r="C18" s="44"/>
      <c r="D18" s="92"/>
      <c r="E18" s="44"/>
      <c r="F18" s="19"/>
      <c r="G18" s="101"/>
      <c r="H18" s="68"/>
      <c r="I18" s="81"/>
      <c r="J18" s="11"/>
    </row>
    <row r="19" spans="2:10" ht="15.85" customHeight="1" x14ac:dyDescent="0.4">
      <c r="B19" s="128"/>
      <c r="C19" s="44"/>
      <c r="D19" s="92"/>
      <c r="E19" s="44"/>
      <c r="F19" s="19"/>
      <c r="G19" s="101"/>
      <c r="H19" s="68"/>
      <c r="I19" s="81"/>
      <c r="J19" s="11"/>
    </row>
    <row r="20" spans="2:10" ht="15.85" customHeight="1" x14ac:dyDescent="0.4">
      <c r="B20" s="128"/>
      <c r="C20" s="44"/>
      <c r="D20" s="92"/>
      <c r="E20" s="44"/>
      <c r="F20" s="19"/>
      <c r="G20" s="101"/>
      <c r="H20" s="68"/>
      <c r="I20" s="81"/>
      <c r="J20" s="11"/>
    </row>
    <row r="21" spans="2:10" ht="15.85" customHeight="1" x14ac:dyDescent="0.4">
      <c r="B21" s="128"/>
      <c r="C21" s="44"/>
      <c r="D21" s="92"/>
      <c r="E21" s="44"/>
      <c r="F21" s="19"/>
      <c r="G21" s="101"/>
      <c r="H21" s="68"/>
      <c r="I21" s="81"/>
      <c r="J21" s="11"/>
    </row>
    <row r="22" spans="2:10" ht="15.85" customHeight="1" x14ac:dyDescent="0.4">
      <c r="B22" s="128"/>
      <c r="C22" s="44"/>
      <c r="D22" s="92"/>
      <c r="E22" s="44"/>
      <c r="F22" s="19"/>
      <c r="G22" s="101"/>
      <c r="H22" s="68"/>
      <c r="I22" s="81"/>
      <c r="J22" s="11"/>
    </row>
    <row r="23" spans="2:10" ht="15.85" customHeight="1" x14ac:dyDescent="0.4">
      <c r="B23" s="128"/>
      <c r="C23" s="44"/>
      <c r="D23" s="92"/>
      <c r="E23" s="44"/>
      <c r="F23" s="19"/>
      <c r="G23" s="101"/>
      <c r="H23" s="68"/>
      <c r="I23" s="81"/>
      <c r="J23" s="11"/>
    </row>
    <row r="24" spans="2:10" ht="15.85" customHeight="1" x14ac:dyDescent="0.4">
      <c r="B24" s="128"/>
      <c r="C24" s="44"/>
      <c r="D24" s="92"/>
      <c r="E24" s="44"/>
      <c r="F24" s="19"/>
      <c r="G24" s="101"/>
      <c r="H24" s="68"/>
      <c r="I24" s="81"/>
      <c r="J24" s="11"/>
    </row>
    <row r="25" spans="2:10" ht="15.85" customHeight="1" x14ac:dyDescent="0.4">
      <c r="B25" s="128"/>
      <c r="C25" s="44"/>
      <c r="D25" s="92"/>
      <c r="E25" s="44"/>
      <c r="F25" s="19"/>
      <c r="G25" s="101"/>
      <c r="H25" s="68"/>
      <c r="I25" s="81"/>
      <c r="J25" s="11"/>
    </row>
    <row r="26" spans="2:10" ht="15.85" customHeight="1" x14ac:dyDescent="0.4">
      <c r="B26" s="128"/>
      <c r="C26" s="44"/>
      <c r="D26" s="92"/>
      <c r="E26" s="44"/>
      <c r="F26" s="19"/>
      <c r="G26" s="101"/>
      <c r="H26" s="68"/>
      <c r="I26" s="81"/>
      <c r="J26" s="11"/>
    </row>
    <row r="27" spans="2:10" ht="15.85" customHeight="1" x14ac:dyDescent="0.4">
      <c r="B27" s="128"/>
      <c r="C27" s="44"/>
      <c r="D27" s="92"/>
      <c r="E27" s="44"/>
      <c r="F27" s="19"/>
      <c r="G27" s="101"/>
      <c r="H27" s="68"/>
      <c r="I27" s="81"/>
      <c r="J27" s="11"/>
    </row>
    <row r="28" spans="2:10" ht="15.85" customHeight="1" x14ac:dyDescent="0.4">
      <c r="B28" s="128"/>
      <c r="C28" s="44"/>
      <c r="D28" s="92"/>
      <c r="E28" s="44"/>
      <c r="F28" s="19"/>
      <c r="G28" s="101"/>
      <c r="H28" s="68"/>
      <c r="I28" s="81"/>
      <c r="J28" s="11"/>
    </row>
    <row r="29" spans="2:10" ht="15.85" customHeight="1" x14ac:dyDescent="0.4">
      <c r="B29" s="128"/>
      <c r="C29" s="44"/>
      <c r="D29" s="92"/>
      <c r="E29" s="44"/>
      <c r="F29" s="19"/>
      <c r="G29" s="101"/>
      <c r="H29" s="68"/>
      <c r="I29" s="81"/>
      <c r="J29" s="11"/>
    </row>
    <row r="30" spans="2:10" ht="15.85" customHeight="1" x14ac:dyDescent="0.4">
      <c r="B30" s="128"/>
      <c r="C30" s="44"/>
      <c r="D30" s="92"/>
      <c r="E30" s="44"/>
      <c r="F30" s="19"/>
      <c r="G30" s="101"/>
      <c r="H30" s="68"/>
      <c r="I30" s="81"/>
      <c r="J30" s="11"/>
    </row>
    <row r="31" spans="2:10" ht="15.7" customHeight="1" x14ac:dyDescent="0.4">
      <c r="B31" s="128"/>
      <c r="C31" s="44"/>
      <c r="D31" s="92"/>
      <c r="E31" s="44"/>
      <c r="F31" s="19"/>
      <c r="G31" s="101"/>
      <c r="H31" s="68"/>
      <c r="I31" s="81"/>
      <c r="J31" s="11"/>
    </row>
    <row r="32" spans="2:10" x14ac:dyDescent="0.4">
      <c r="B32" s="128"/>
      <c r="C32" s="44"/>
      <c r="D32" s="92"/>
      <c r="E32" s="44"/>
      <c r="F32" s="19"/>
      <c r="G32" s="101"/>
      <c r="H32" s="68"/>
      <c r="I32" s="81"/>
      <c r="J32" s="11"/>
    </row>
    <row r="33" spans="2:10" x14ac:dyDescent="0.4">
      <c r="B33" s="128"/>
      <c r="C33" s="44"/>
      <c r="D33" s="92"/>
      <c r="E33" s="44"/>
      <c r="F33" s="19"/>
      <c r="G33" s="101"/>
      <c r="H33" s="68"/>
      <c r="I33" s="81"/>
      <c r="J33" s="11"/>
    </row>
    <row r="34" spans="2:10" x14ac:dyDescent="0.4">
      <c r="B34" s="128"/>
      <c r="C34" s="44"/>
      <c r="D34" s="92"/>
      <c r="E34" s="44"/>
      <c r="F34" s="19"/>
      <c r="G34" s="101"/>
      <c r="H34" s="68"/>
      <c r="I34" s="81"/>
      <c r="J34" s="11"/>
    </row>
    <row r="35" spans="2:10" x14ac:dyDescent="0.4">
      <c r="B35" s="128"/>
      <c r="C35" s="44"/>
      <c r="D35" s="92"/>
      <c r="E35" s="44"/>
      <c r="F35" s="19"/>
      <c r="G35" s="101"/>
      <c r="H35" s="68"/>
      <c r="I35" s="81"/>
      <c r="J35" s="11"/>
    </row>
    <row r="36" spans="2:10" x14ac:dyDescent="0.4">
      <c r="B36" s="29"/>
      <c r="C36" s="29"/>
      <c r="D36" s="28"/>
      <c r="E36" s="29"/>
      <c r="F36" s="23"/>
      <c r="G36" s="24"/>
      <c r="H36" s="24"/>
      <c r="I36" s="25"/>
      <c r="J36" s="11"/>
    </row>
    <row r="37" spans="2:10" x14ac:dyDescent="0.4">
      <c r="B37" s="44"/>
      <c r="C37" s="29"/>
      <c r="D37" s="28"/>
      <c r="E37" s="29"/>
      <c r="F37" s="19"/>
      <c r="G37" s="66"/>
      <c r="H37" s="66"/>
      <c r="I37" s="25"/>
      <c r="J37" s="11"/>
    </row>
    <row r="38" spans="2:10" x14ac:dyDescent="0.4">
      <c r="B38" s="44"/>
      <c r="C38" s="82"/>
      <c r="D38" s="179"/>
      <c r="E38" s="29"/>
      <c r="F38" s="19"/>
      <c r="G38" s="12"/>
      <c r="H38" s="68"/>
      <c r="I38" s="81"/>
      <c r="J38" s="11"/>
    </row>
    <row r="39" spans="2:10" x14ac:dyDescent="0.4">
      <c r="B39" s="44"/>
      <c r="C39" s="82"/>
      <c r="D39" s="179"/>
      <c r="E39" s="29"/>
      <c r="F39" s="19"/>
      <c r="G39" s="12"/>
      <c r="H39" s="68"/>
      <c r="I39" s="81"/>
      <c r="J39" s="11"/>
    </row>
    <row r="40" spans="2:10" x14ac:dyDescent="0.4">
      <c r="B40" s="44"/>
      <c r="C40" s="29"/>
      <c r="D40" s="167"/>
      <c r="E40" s="29"/>
      <c r="F40" s="19"/>
      <c r="G40" s="12"/>
      <c r="H40" s="68"/>
      <c r="I40" s="81"/>
      <c r="J40" s="11"/>
    </row>
    <row r="41" spans="2:10" x14ac:dyDescent="0.4">
      <c r="B41" s="44"/>
      <c r="C41" s="29"/>
      <c r="D41" s="167"/>
      <c r="E41" s="29"/>
      <c r="F41" s="19"/>
      <c r="G41" s="12"/>
      <c r="H41" s="68"/>
      <c r="I41" s="81"/>
      <c r="J41" s="11"/>
    </row>
    <row r="42" spans="2:10" x14ac:dyDescent="0.4">
      <c r="B42" s="44"/>
      <c r="C42" s="29"/>
      <c r="D42" s="167"/>
      <c r="E42" s="29"/>
      <c r="F42" s="19"/>
      <c r="G42" s="12"/>
      <c r="H42" s="68"/>
      <c r="I42" s="81"/>
      <c r="J42" s="11"/>
    </row>
    <row r="43" spans="2:10" x14ac:dyDescent="0.4">
      <c r="B43" s="44"/>
      <c r="C43" s="29"/>
      <c r="D43" s="167"/>
      <c r="E43" s="29"/>
      <c r="F43" s="19"/>
      <c r="G43" s="12"/>
      <c r="H43" s="68"/>
      <c r="I43" s="81"/>
      <c r="J43" s="11"/>
    </row>
    <row r="44" spans="2:10" x14ac:dyDescent="0.4">
      <c r="B44" s="44"/>
      <c r="C44" s="29"/>
      <c r="D44" s="167"/>
      <c r="E44" s="29"/>
      <c r="F44" s="19"/>
      <c r="G44" s="12"/>
      <c r="H44" s="68"/>
      <c r="I44" s="81"/>
      <c r="J44" s="11"/>
    </row>
    <row r="45" spans="2:10" x14ac:dyDescent="0.4">
      <c r="B45" s="44"/>
      <c r="C45" s="29"/>
      <c r="D45" s="167"/>
      <c r="E45" s="29"/>
      <c r="F45" s="19"/>
      <c r="G45" s="12"/>
      <c r="H45" s="68"/>
      <c r="I45" s="81"/>
      <c r="J45" s="11"/>
    </row>
    <row r="46" spans="2:10" x14ac:dyDescent="0.4">
      <c r="B46" s="44"/>
      <c r="C46" s="29"/>
      <c r="D46" s="26"/>
      <c r="E46" s="29"/>
      <c r="F46" s="19"/>
      <c r="G46" s="12"/>
      <c r="H46" s="68"/>
      <c r="I46" s="81"/>
      <c r="J46" s="11"/>
    </row>
    <row r="47" spans="2:10" x14ac:dyDescent="0.4">
      <c r="B47" s="29"/>
      <c r="C47" s="82"/>
      <c r="D47" s="28"/>
      <c r="E47" s="29"/>
      <c r="F47" s="19"/>
      <c r="G47" s="12"/>
      <c r="H47" s="12"/>
      <c r="I47" s="25"/>
      <c r="J47" s="11"/>
    </row>
    <row r="48" spans="2:10" x14ac:dyDescent="0.4">
      <c r="B48" s="125"/>
      <c r="C48" s="27"/>
      <c r="D48" s="28"/>
      <c r="E48" s="29"/>
      <c r="F48" s="19"/>
      <c r="G48" s="12"/>
      <c r="H48" s="68"/>
      <c r="I48" s="81"/>
      <c r="J48" s="11"/>
    </row>
    <row r="49" spans="2:10" x14ac:dyDescent="0.4">
      <c r="B49" s="29"/>
      <c r="C49" s="82"/>
      <c r="D49" s="28"/>
      <c r="E49" s="29"/>
      <c r="F49" s="23"/>
      <c r="G49" s="24"/>
      <c r="H49" s="24"/>
      <c r="I49" s="25"/>
      <c r="J49" s="11"/>
    </row>
    <row r="50" spans="2:10" x14ac:dyDescent="0.4">
      <c r="B50" s="29"/>
      <c r="C50" s="82"/>
      <c r="D50" s="28"/>
      <c r="E50" s="29"/>
      <c r="F50" s="23"/>
      <c r="G50" s="24"/>
      <c r="H50" s="24"/>
      <c r="I50" s="25"/>
      <c r="J50" s="11"/>
    </row>
    <row r="65" spans="2:10" s="3" customFormat="1" ht="12.1" customHeight="1" x14ac:dyDescent="0.5">
      <c r="B65" s="29"/>
      <c r="C65" s="86"/>
      <c r="D65" s="40"/>
      <c r="E65" s="79"/>
      <c r="F65" s="23"/>
      <c r="G65" s="80"/>
      <c r="H65" s="80"/>
      <c r="I65" s="81"/>
      <c r="J65" s="16"/>
    </row>
    <row r="79" spans="2:10" s="3" customFormat="1" ht="12.1" customHeight="1" x14ac:dyDescent="0.5">
      <c r="B79" s="29"/>
      <c r="C79" s="86"/>
      <c r="D79" s="40"/>
      <c r="E79" s="79"/>
      <c r="F79" s="23"/>
      <c r="G79" s="80"/>
      <c r="H79" s="80"/>
      <c r="I79" s="81"/>
      <c r="J79" s="16"/>
    </row>
    <row r="93" spans="2:10" s="3" customFormat="1" ht="15.75" x14ac:dyDescent="0.5">
      <c r="B93" s="29"/>
      <c r="C93" s="86"/>
      <c r="D93" s="40"/>
      <c r="E93" s="79"/>
      <c r="F93" s="23"/>
      <c r="G93" s="80"/>
      <c r="H93" s="80"/>
      <c r="I93" s="81"/>
      <c r="J93" s="16"/>
    </row>
    <row r="123" spans="2:10" s="3" customFormat="1" ht="15.75" x14ac:dyDescent="0.5">
      <c r="B123" s="29"/>
      <c r="C123" s="82"/>
      <c r="D123" s="40"/>
      <c r="E123" s="79"/>
      <c r="F123" s="23"/>
      <c r="G123" s="80"/>
      <c r="H123" s="80"/>
      <c r="I123" s="81"/>
      <c r="J123" s="16"/>
    </row>
    <row r="133" spans="2:10" x14ac:dyDescent="0.4">
      <c r="B133" s="29"/>
      <c r="C133" s="82"/>
      <c r="D133" s="40"/>
      <c r="E133" s="79"/>
      <c r="F133" s="23"/>
      <c r="G133" s="80"/>
      <c r="H133" s="80"/>
      <c r="I133" s="81"/>
      <c r="J133" s="11"/>
    </row>
    <row r="158" spans="2:10" x14ac:dyDescent="0.4">
      <c r="B158" s="29"/>
      <c r="C158" s="82"/>
      <c r="D158" s="40"/>
      <c r="E158" s="79"/>
      <c r="F158" s="23"/>
      <c r="G158" s="80"/>
      <c r="H158" s="80"/>
      <c r="I158" s="81"/>
      <c r="J158" s="11"/>
    </row>
    <row r="167" spans="2:10" x14ac:dyDescent="0.4">
      <c r="B167" s="29"/>
      <c r="C167" s="82"/>
      <c r="D167" s="40"/>
      <c r="E167" s="79"/>
      <c r="F167" s="23"/>
      <c r="G167" s="80"/>
      <c r="H167" s="80"/>
      <c r="I167" s="81"/>
      <c r="J167" s="11"/>
    </row>
    <row r="193" spans="2:10" x14ac:dyDescent="0.4">
      <c r="B193" s="29"/>
      <c r="C193" s="82"/>
      <c r="D193" s="40"/>
      <c r="E193" s="79"/>
      <c r="F193" s="23"/>
      <c r="G193" s="80"/>
      <c r="H193" s="80"/>
      <c r="I193" s="81"/>
      <c r="J193" s="11"/>
    </row>
    <row r="202" spans="2:10" x14ac:dyDescent="0.4">
      <c r="B202" s="29"/>
      <c r="C202" s="82"/>
      <c r="D202" s="40"/>
      <c r="E202" s="79"/>
      <c r="F202" s="23"/>
      <c r="G202" s="80"/>
      <c r="H202" s="80"/>
      <c r="I202" s="81"/>
      <c r="J202" s="11"/>
    </row>
    <row r="213" spans="2:10" x14ac:dyDescent="0.4">
      <c r="B213" s="29"/>
      <c r="C213" s="82"/>
      <c r="D213" s="40"/>
      <c r="E213" s="79"/>
      <c r="F213" s="23"/>
      <c r="G213" s="80"/>
      <c r="H213" s="80"/>
      <c r="I213" s="81"/>
      <c r="J213" s="11"/>
    </row>
    <row r="221" spans="2:10" x14ac:dyDescent="0.4">
      <c r="B221" s="29"/>
      <c r="C221" s="82"/>
      <c r="D221" s="40"/>
      <c r="E221" s="79"/>
      <c r="F221" s="23"/>
      <c r="G221" s="80"/>
      <c r="H221" s="80"/>
      <c r="I221" s="81"/>
      <c r="J221" s="11"/>
    </row>
    <row r="234" spans="2:10" x14ac:dyDescent="0.4">
      <c r="B234" s="29"/>
      <c r="C234" s="82"/>
      <c r="D234" s="40"/>
      <c r="E234" s="79"/>
      <c r="F234" s="23"/>
      <c r="G234" s="80"/>
      <c r="H234" s="80"/>
      <c r="I234" s="81"/>
      <c r="J234" s="11"/>
    </row>
    <row r="243" spans="2:10" x14ac:dyDescent="0.4">
      <c r="B243" s="29"/>
      <c r="C243" s="82"/>
      <c r="D243" s="40"/>
      <c r="E243" s="79"/>
      <c r="F243" s="23"/>
      <c r="G243" s="80"/>
      <c r="H243" s="80"/>
      <c r="I243" s="81"/>
      <c r="J243" s="11"/>
    </row>
    <row r="255" spans="2:10" x14ac:dyDescent="0.4">
      <c r="B255" s="29"/>
      <c r="C255" s="125"/>
      <c r="D255" s="40"/>
      <c r="E255" s="79"/>
      <c r="F255" s="23"/>
      <c r="G255" s="12"/>
      <c r="H255" s="68"/>
      <c r="I255" s="81"/>
      <c r="J255" s="11"/>
    </row>
    <row r="264" spans="6:10" x14ac:dyDescent="0.4">
      <c r="F264" s="23"/>
      <c r="G264" s="24"/>
      <c r="H264" s="25"/>
      <c r="I264" s="25"/>
      <c r="J264" s="11"/>
    </row>
    <row r="273" spans="6:10" x14ac:dyDescent="0.4">
      <c r="F273" s="23"/>
      <c r="G273" s="24"/>
      <c r="H273" s="25"/>
      <c r="I273" s="25"/>
      <c r="J273" s="1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B1:L259"/>
  <sheetViews>
    <sheetView showGridLines="0" topLeftCell="A28" zoomScaleNormal="100" zoomScaleSheetLayoutView="100" workbookViewId="0">
      <selection activeCell="F10" sqref="F10"/>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21.3984375" style="5" customWidth="1"/>
    <col min="8" max="8" width="11.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03" t="s">
        <v>136</v>
      </c>
      <c r="E2" s="303"/>
      <c r="F2" s="303"/>
      <c r="G2" s="303"/>
      <c r="H2" s="303"/>
      <c r="I2" s="303"/>
      <c r="J2" s="115"/>
    </row>
    <row r="3" spans="2:12" ht="17.350000000000001" customHeight="1" x14ac:dyDescent="0.4">
      <c r="B3" s="91"/>
      <c r="C3" s="96" t="s">
        <v>27</v>
      </c>
      <c r="D3" s="304" t="s">
        <v>137</v>
      </c>
      <c r="E3" s="304"/>
      <c r="F3" s="304"/>
      <c r="G3" s="66"/>
      <c r="H3" s="175">
        <v>0</v>
      </c>
      <c r="I3" s="123" t="s">
        <v>323</v>
      </c>
      <c r="J3" s="11"/>
    </row>
    <row r="4" spans="2:12" ht="17.350000000000001" customHeight="1" x14ac:dyDescent="0.4">
      <c r="B4" s="91"/>
      <c r="C4" s="96" t="s">
        <v>24</v>
      </c>
      <c r="D4" s="304" t="s">
        <v>138</v>
      </c>
      <c r="E4" s="304"/>
      <c r="F4" s="304"/>
      <c r="G4" s="66"/>
      <c r="H4" s="175">
        <v>0</v>
      </c>
      <c r="I4" s="123" t="s">
        <v>324</v>
      </c>
      <c r="J4" s="11"/>
    </row>
    <row r="5" spans="2:12" ht="18.7" customHeight="1" x14ac:dyDescent="0.4">
      <c r="B5" s="93"/>
      <c r="C5" s="96" t="s">
        <v>25</v>
      </c>
      <c r="D5" s="304" t="s">
        <v>128</v>
      </c>
      <c r="E5" s="304"/>
      <c r="F5" s="304"/>
      <c r="G5" s="67"/>
      <c r="H5" s="117"/>
      <c r="I5" s="116"/>
      <c r="J5" s="115"/>
      <c r="K5" s="118"/>
      <c r="L5" s="95"/>
    </row>
    <row r="6" spans="2:12" ht="18.7" customHeight="1" x14ac:dyDescent="0.4">
      <c r="B6" s="93"/>
      <c r="C6" s="96" t="s">
        <v>28</v>
      </c>
      <c r="D6" s="304" t="s">
        <v>129</v>
      </c>
      <c r="E6" s="304"/>
      <c r="F6" s="304"/>
      <c r="G6" s="67"/>
      <c r="H6" s="10"/>
      <c r="I6" s="116"/>
      <c r="J6" s="115"/>
      <c r="K6" s="95"/>
      <c r="L6" s="95"/>
    </row>
    <row r="7" spans="2:12" ht="16.5" customHeight="1" x14ac:dyDescent="0.4">
      <c r="B7" s="93"/>
      <c r="C7" s="96" t="s">
        <v>23</v>
      </c>
      <c r="D7" s="298">
        <f ca="1">TODAY()</f>
        <v>45919</v>
      </c>
      <c r="E7" s="299"/>
      <c r="F7" s="299"/>
      <c r="G7" s="66"/>
      <c r="H7" s="9"/>
      <c r="I7" s="116"/>
      <c r="J7" s="11"/>
    </row>
    <row r="8" spans="2:12" ht="16.5" customHeight="1" thickBot="1" x14ac:dyDescent="0.45">
      <c r="B8" s="93"/>
      <c r="C8" s="96"/>
      <c r="D8" s="94"/>
      <c r="E8" s="44"/>
      <c r="F8" s="119"/>
      <c r="G8" s="66"/>
      <c r="H8" s="9"/>
      <c r="I8" s="116"/>
      <c r="J8" s="11"/>
    </row>
    <row r="9" spans="2:12" s="3" customFormat="1" ht="16.149999999999999" thickBot="1" x14ac:dyDescent="0.55000000000000004">
      <c r="B9" s="300" t="s">
        <v>325</v>
      </c>
      <c r="C9" s="301"/>
      <c r="D9" s="301"/>
      <c r="E9" s="301"/>
      <c r="F9" s="301"/>
      <c r="G9" s="301"/>
      <c r="H9" s="301"/>
      <c r="I9" s="302"/>
      <c r="J9" s="16"/>
    </row>
    <row r="10" spans="2:12" s="3" customFormat="1" ht="16.149999999999999" thickBot="1" x14ac:dyDescent="0.55000000000000004">
      <c r="B10" s="300"/>
      <c r="C10" s="301"/>
      <c r="D10" s="301"/>
      <c r="E10" s="305"/>
      <c r="F10" s="214" t="s">
        <v>328</v>
      </c>
      <c r="G10" s="214" t="s">
        <v>1</v>
      </c>
      <c r="H10" s="215" t="s">
        <v>10</v>
      </c>
      <c r="I10" s="236"/>
      <c r="J10" s="16"/>
    </row>
    <row r="11" spans="2:12" x14ac:dyDescent="0.4">
      <c r="B11" s="306" t="s">
        <v>327</v>
      </c>
      <c r="C11" s="307"/>
      <c r="D11" s="307"/>
      <c r="E11" s="308"/>
      <c r="F11" s="295"/>
      <c r="G11" s="296"/>
      <c r="H11" s="297"/>
      <c r="I11" s="223"/>
      <c r="J11" s="11"/>
    </row>
    <row r="12" spans="2:12" ht="15.85" customHeight="1" x14ac:dyDescent="0.4">
      <c r="B12" s="271" t="str">
        <f>'A10'!B10</f>
        <v>A10 - FOUNDATIONS</v>
      </c>
      <c r="C12" s="272"/>
      <c r="D12" s="272"/>
      <c r="E12" s="273"/>
      <c r="F12" s="172"/>
      <c r="G12" s="173">
        <f>'A10'!G23</f>
        <v>0</v>
      </c>
      <c r="H12" s="174" t="e">
        <f t="shared" ref="H12:H30" si="0">(G12/H$3)</f>
        <v>#DIV/0!</v>
      </c>
      <c r="I12" s="224"/>
      <c r="J12" s="11"/>
    </row>
    <row r="13" spans="2:12" ht="15.85" customHeight="1" x14ac:dyDescent="0.4">
      <c r="B13" s="271" t="str">
        <f>'B10'!B10</f>
        <v>B10 - SUPERSTRUCTURE</v>
      </c>
      <c r="C13" s="272"/>
      <c r="D13" s="272"/>
      <c r="E13" s="273"/>
      <c r="F13" s="172"/>
      <c r="G13" s="173">
        <f>'B10'!G27</f>
        <v>0</v>
      </c>
      <c r="H13" s="174" t="e">
        <f t="shared" si="0"/>
        <v>#DIV/0!</v>
      </c>
      <c r="I13" s="225"/>
      <c r="J13" s="11"/>
    </row>
    <row r="14" spans="2:12" ht="15.85" customHeight="1" x14ac:dyDescent="0.4">
      <c r="B14" s="271" t="str">
        <f>'B20'!B10</f>
        <v>B20 - EXTERIOR ENCLOSURE</v>
      </c>
      <c r="C14" s="272"/>
      <c r="D14" s="272"/>
      <c r="E14" s="273"/>
      <c r="F14" s="172"/>
      <c r="G14" s="173">
        <f>'B20'!G32</f>
        <v>0</v>
      </c>
      <c r="H14" s="174" t="e">
        <f t="shared" si="0"/>
        <v>#DIV/0!</v>
      </c>
      <c r="I14" s="225"/>
      <c r="J14" s="11"/>
    </row>
    <row r="15" spans="2:12" ht="15.85" customHeight="1" x14ac:dyDescent="0.4">
      <c r="B15" s="271" t="str">
        <f>'B30'!B10</f>
        <v>B30 - ROOFING</v>
      </c>
      <c r="C15" s="272"/>
      <c r="D15" s="272"/>
      <c r="E15" s="273"/>
      <c r="F15" s="172"/>
      <c r="G15" s="173">
        <f>'B30'!G21</f>
        <v>0</v>
      </c>
      <c r="H15" s="174" t="e">
        <f t="shared" si="0"/>
        <v>#DIV/0!</v>
      </c>
      <c r="I15" s="225"/>
      <c r="J15" s="11"/>
    </row>
    <row r="16" spans="2:12" ht="15.85" customHeight="1" x14ac:dyDescent="0.4">
      <c r="B16" s="271" t="str">
        <f>'C10'!B10</f>
        <v>C10 - INTERIOR CONSTRUCTION</v>
      </c>
      <c r="C16" s="272"/>
      <c r="D16" s="272"/>
      <c r="E16" s="273"/>
      <c r="F16" s="172"/>
      <c r="G16" s="173">
        <f>'C10'!G33</f>
        <v>0</v>
      </c>
      <c r="H16" s="174" t="e">
        <f t="shared" si="0"/>
        <v>#DIV/0!</v>
      </c>
      <c r="I16" s="225"/>
      <c r="J16" s="11"/>
    </row>
    <row r="17" spans="2:10" ht="15.85" customHeight="1" x14ac:dyDescent="0.4">
      <c r="B17" s="271" t="str">
        <f>+'C20'!B10</f>
        <v>C20 - STAIRS</v>
      </c>
      <c r="C17" s="272"/>
      <c r="D17" s="272"/>
      <c r="E17" s="273"/>
      <c r="F17" s="172"/>
      <c r="G17" s="173">
        <f>+'C20'!G17</f>
        <v>0</v>
      </c>
      <c r="H17" s="174" t="e">
        <f t="shared" si="0"/>
        <v>#DIV/0!</v>
      </c>
      <c r="I17" s="225"/>
      <c r="J17" s="11"/>
    </row>
    <row r="18" spans="2:10" ht="15.85" customHeight="1" x14ac:dyDescent="0.4">
      <c r="B18" s="271" t="str">
        <f>+'C30'!B10</f>
        <v>C30 - INTERIOR FINISHES</v>
      </c>
      <c r="C18" s="272"/>
      <c r="D18" s="272"/>
      <c r="E18" s="273"/>
      <c r="F18" s="172"/>
      <c r="G18" s="173">
        <f>+'C30'!G37</f>
        <v>0</v>
      </c>
      <c r="H18" s="174" t="e">
        <f t="shared" si="0"/>
        <v>#DIV/0!</v>
      </c>
      <c r="I18" s="225"/>
      <c r="J18" s="11"/>
    </row>
    <row r="19" spans="2:10" ht="15.85" customHeight="1" x14ac:dyDescent="0.4">
      <c r="B19" s="271" t="str">
        <f>+'D10'!B10</f>
        <v>D10 - CONVEYING</v>
      </c>
      <c r="C19" s="272"/>
      <c r="D19" s="272"/>
      <c r="E19" s="273"/>
      <c r="F19" s="172"/>
      <c r="G19" s="173">
        <f>+'D10'!G22</f>
        <v>0</v>
      </c>
      <c r="H19" s="174" t="e">
        <f t="shared" si="0"/>
        <v>#DIV/0!</v>
      </c>
      <c r="I19" s="225"/>
      <c r="J19" s="11"/>
    </row>
    <row r="20" spans="2:10" ht="15.85" customHeight="1" x14ac:dyDescent="0.4">
      <c r="B20" s="271" t="str">
        <f>+'D20'!B10</f>
        <v>D20 - PLUMBING</v>
      </c>
      <c r="C20" s="272"/>
      <c r="D20" s="272"/>
      <c r="E20" s="273"/>
      <c r="F20" s="172"/>
      <c r="G20" s="173">
        <f>+'D20'!G20</f>
        <v>0</v>
      </c>
      <c r="H20" s="174" t="e">
        <f t="shared" si="0"/>
        <v>#DIV/0!</v>
      </c>
      <c r="I20" s="225"/>
      <c r="J20" s="11"/>
    </row>
    <row r="21" spans="2:10" ht="15.85" customHeight="1" x14ac:dyDescent="0.4">
      <c r="B21" s="271" t="str">
        <f>'D30'!B10</f>
        <v>D30 - HVAC</v>
      </c>
      <c r="C21" s="272"/>
      <c r="D21" s="272"/>
      <c r="E21" s="273"/>
      <c r="F21" s="172"/>
      <c r="G21" s="173">
        <f>'D30'!G16</f>
        <v>0</v>
      </c>
      <c r="H21" s="174" t="e">
        <f t="shared" si="0"/>
        <v>#DIV/0!</v>
      </c>
      <c r="I21" s="225"/>
      <c r="J21" s="11"/>
    </row>
    <row r="22" spans="2:10" ht="15.85" customHeight="1" x14ac:dyDescent="0.4">
      <c r="B22" s="271" t="str">
        <f>+'D40'!B10</f>
        <v>D40 - FIRE PROTECTION</v>
      </c>
      <c r="C22" s="272"/>
      <c r="D22" s="272"/>
      <c r="E22" s="273"/>
      <c r="F22" s="172"/>
      <c r="G22" s="173">
        <f>'D40'!G18</f>
        <v>0</v>
      </c>
      <c r="H22" s="174" t="e">
        <f t="shared" si="0"/>
        <v>#DIV/0!</v>
      </c>
      <c r="I22" s="225"/>
      <c r="J22" s="11"/>
    </row>
    <row r="23" spans="2:10" ht="15.85" customHeight="1" x14ac:dyDescent="0.4">
      <c r="B23" s="271" t="str">
        <f>+'D50'!B10</f>
        <v>D50 - ELECTRICAL</v>
      </c>
      <c r="C23" s="272"/>
      <c r="D23" s="272"/>
      <c r="E23" s="273"/>
      <c r="F23" s="172"/>
      <c r="G23" s="173">
        <f>'D50'!G23</f>
        <v>0</v>
      </c>
      <c r="H23" s="174" t="e">
        <f t="shared" si="0"/>
        <v>#DIV/0!</v>
      </c>
      <c r="I23" s="225"/>
      <c r="J23" s="11"/>
    </row>
    <row r="24" spans="2:10" ht="15.85" customHeight="1" x14ac:dyDescent="0.4">
      <c r="B24" s="271" t="str">
        <f>+'E10'!B10</f>
        <v>E10 - EQUIPMENT</v>
      </c>
      <c r="C24" s="272"/>
      <c r="D24" s="272"/>
      <c r="E24" s="273"/>
      <c r="F24" s="172"/>
      <c r="G24" s="173">
        <f>+'E10'!G19</f>
        <v>0</v>
      </c>
      <c r="H24" s="174" t="e">
        <f t="shared" si="0"/>
        <v>#DIV/0!</v>
      </c>
      <c r="I24" s="225"/>
      <c r="J24" s="11"/>
    </row>
    <row r="25" spans="2:10" ht="15.85" customHeight="1" x14ac:dyDescent="0.4">
      <c r="B25" s="271" t="str">
        <f>+'E20'!B10</f>
        <v>E20 - FURNISHINGS</v>
      </c>
      <c r="C25" s="272"/>
      <c r="D25" s="272"/>
      <c r="E25" s="273"/>
      <c r="F25" s="172"/>
      <c r="G25" s="173">
        <f>+'E20'!G17</f>
        <v>0</v>
      </c>
      <c r="H25" s="174" t="e">
        <f t="shared" si="0"/>
        <v>#DIV/0!</v>
      </c>
      <c r="I25" s="225"/>
      <c r="J25" s="11"/>
    </row>
    <row r="26" spans="2:10" ht="15.85" customHeight="1" x14ac:dyDescent="0.4">
      <c r="B26" s="271" t="str">
        <f>+'F10'!B10</f>
        <v>F10 - SPECIAL CONSTRUCTION</v>
      </c>
      <c r="C26" s="272"/>
      <c r="D26" s="272"/>
      <c r="E26" s="273"/>
      <c r="F26" s="172"/>
      <c r="G26" s="173">
        <f>+'F10'!G18</f>
        <v>0</v>
      </c>
      <c r="H26" s="174" t="e">
        <f t="shared" si="0"/>
        <v>#DIV/0!</v>
      </c>
      <c r="I26" s="225"/>
      <c r="J26" s="11"/>
    </row>
    <row r="27" spans="2:10" ht="15.85" customHeight="1" x14ac:dyDescent="0.4">
      <c r="B27" s="271" t="str">
        <f>+'F20'!B10</f>
        <v>F20 - SELECTIVE DEMOLITION</v>
      </c>
      <c r="C27" s="272"/>
      <c r="D27" s="272"/>
      <c r="E27" s="273"/>
      <c r="F27" s="172"/>
      <c r="G27" s="173">
        <f>+'F20'!G16</f>
        <v>0</v>
      </c>
      <c r="H27" s="174" t="e">
        <f t="shared" si="0"/>
        <v>#DIV/0!</v>
      </c>
      <c r="I27" s="225"/>
      <c r="J27" s="11"/>
    </row>
    <row r="28" spans="2:10" ht="15.85" customHeight="1" x14ac:dyDescent="0.4">
      <c r="B28" s="271" t="str">
        <f>+'G20'!B10</f>
        <v>G20 - SITEWORK</v>
      </c>
      <c r="C28" s="272"/>
      <c r="D28" s="272"/>
      <c r="E28" s="273"/>
      <c r="F28" s="172"/>
      <c r="G28" s="173">
        <f>'G20'!G24</f>
        <v>0</v>
      </c>
      <c r="H28" s="174" t="e">
        <f t="shared" si="0"/>
        <v>#DIV/0!</v>
      </c>
      <c r="I28" s="225"/>
      <c r="J28" s="11"/>
    </row>
    <row r="29" spans="2:10" ht="15.85" customHeight="1" x14ac:dyDescent="0.4">
      <c r="B29" s="271" t="str">
        <f>+'G70'!B10</f>
        <v>G70 - OFFSITE WORK</v>
      </c>
      <c r="C29" s="272"/>
      <c r="D29" s="272"/>
      <c r="E29" s="273"/>
      <c r="F29" s="172"/>
      <c r="G29" s="173">
        <f>+'G70'!G20</f>
        <v>0</v>
      </c>
      <c r="H29" s="174" t="e">
        <f t="shared" si="0"/>
        <v>#DIV/0!</v>
      </c>
      <c r="I29" s="225"/>
      <c r="J29" s="11"/>
    </row>
    <row r="30" spans="2:10" ht="15.85" customHeight="1" x14ac:dyDescent="0.4">
      <c r="B30" s="271" t="str">
        <f>+'Z10'!B10</f>
        <v>Z10 - GENERAL REQUIREMENTS</v>
      </c>
      <c r="C30" s="272"/>
      <c r="D30" s="272"/>
      <c r="E30" s="273"/>
      <c r="F30" s="172"/>
      <c r="G30" s="173">
        <f>+'Z10'!G85</f>
        <v>0</v>
      </c>
      <c r="H30" s="174" t="e">
        <f t="shared" si="0"/>
        <v>#DIV/0!</v>
      </c>
      <c r="I30" s="225"/>
      <c r="J30" s="11"/>
    </row>
    <row r="31" spans="2:10" ht="7.5" customHeight="1" x14ac:dyDescent="0.4">
      <c r="B31" s="289"/>
      <c r="C31" s="290"/>
      <c r="D31" s="290"/>
      <c r="E31" s="291"/>
      <c r="F31" s="283"/>
      <c r="G31" s="284"/>
      <c r="H31" s="285"/>
      <c r="I31" s="238"/>
      <c r="J31" s="11"/>
    </row>
    <row r="32" spans="2:10" ht="15.85" customHeight="1" x14ac:dyDescent="0.4">
      <c r="B32" s="292" t="s">
        <v>8</v>
      </c>
      <c r="C32" s="293"/>
      <c r="D32" s="293"/>
      <c r="E32" s="294"/>
      <c r="F32" s="239"/>
      <c r="G32" s="240">
        <f>SUM(G12:G31)</f>
        <v>0</v>
      </c>
      <c r="H32" s="241" t="e">
        <f>(G32/H$3)</f>
        <v>#DIV/0!</v>
      </c>
      <c r="I32" s="242"/>
      <c r="J32" s="11"/>
    </row>
    <row r="33" spans="2:12" x14ac:dyDescent="0.4">
      <c r="B33" s="280"/>
      <c r="C33" s="281"/>
      <c r="D33" s="281"/>
      <c r="E33" s="282"/>
      <c r="F33" s="286"/>
      <c r="G33" s="287"/>
      <c r="H33" s="288"/>
      <c r="I33" s="227"/>
      <c r="J33" s="11"/>
    </row>
    <row r="34" spans="2:12" ht="15.85" customHeight="1" x14ac:dyDescent="0.4">
      <c r="B34" s="280" t="s">
        <v>127</v>
      </c>
      <c r="C34" s="281"/>
      <c r="D34" s="281"/>
      <c r="E34" s="282"/>
      <c r="F34" s="249">
        <v>0</v>
      </c>
      <c r="G34" s="12">
        <f>G32*F34</f>
        <v>0</v>
      </c>
      <c r="H34" s="68" t="e">
        <f t="shared" ref="H34:H41" si="1">(G34/H$3)</f>
        <v>#DIV/0!</v>
      </c>
      <c r="I34" s="227"/>
      <c r="J34" s="11"/>
    </row>
    <row r="35" spans="2:12" ht="15.85" customHeight="1" x14ac:dyDescent="0.4">
      <c r="B35" s="280" t="s">
        <v>332</v>
      </c>
      <c r="C35" s="281"/>
      <c r="D35" s="281"/>
      <c r="E35" s="282"/>
      <c r="F35" s="13"/>
      <c r="G35" s="12">
        <f>'Z20'!J35</f>
        <v>0</v>
      </c>
      <c r="H35" s="68" t="e">
        <f t="shared" ref="H35" si="2">(G35/H$3)</f>
        <v>#DIV/0!</v>
      </c>
      <c r="I35" s="227"/>
      <c r="J35" s="11"/>
    </row>
    <row r="36" spans="2:12" ht="15.85" customHeight="1" x14ac:dyDescent="0.4">
      <c r="B36" s="280" t="s">
        <v>333</v>
      </c>
      <c r="C36" s="281"/>
      <c r="D36" s="281"/>
      <c r="E36" s="282"/>
      <c r="F36" s="13"/>
      <c r="G36" s="12">
        <f>'Z20'!J60</f>
        <v>0</v>
      </c>
      <c r="H36" s="68" t="e">
        <f t="shared" si="1"/>
        <v>#DIV/0!</v>
      </c>
      <c r="I36" s="227"/>
      <c r="J36" s="11"/>
    </row>
    <row r="37" spans="2:12" ht="15.85" customHeight="1" x14ac:dyDescent="0.4">
      <c r="B37" s="280" t="s">
        <v>126</v>
      </c>
      <c r="C37" s="281"/>
      <c r="D37" s="281"/>
      <c r="E37" s="282"/>
      <c r="F37" s="249">
        <v>0</v>
      </c>
      <c r="G37" s="12">
        <f>SUM(G32:G36)*F37</f>
        <v>0</v>
      </c>
      <c r="H37" s="68" t="e">
        <f t="shared" si="1"/>
        <v>#DIV/0!</v>
      </c>
      <c r="I37" s="227"/>
      <c r="J37" s="11"/>
    </row>
    <row r="38" spans="2:12" ht="15.85" customHeight="1" x14ac:dyDescent="0.4">
      <c r="B38" s="280" t="s">
        <v>6</v>
      </c>
      <c r="C38" s="281"/>
      <c r="D38" s="281"/>
      <c r="E38" s="282"/>
      <c r="F38" s="249">
        <v>0</v>
      </c>
      <c r="G38" s="68">
        <f>SUM(G32:G37)*F38</f>
        <v>0</v>
      </c>
      <c r="H38" s="68" t="e">
        <f t="shared" si="1"/>
        <v>#DIV/0!</v>
      </c>
      <c r="I38" s="227"/>
      <c r="J38" s="11"/>
    </row>
    <row r="39" spans="2:12" ht="15.85" customHeight="1" x14ac:dyDescent="0.4">
      <c r="B39" s="280" t="s">
        <v>329</v>
      </c>
      <c r="C39" s="281"/>
      <c r="D39" s="281"/>
      <c r="E39" s="282"/>
      <c r="F39" s="249">
        <v>0</v>
      </c>
      <c r="G39" s="68">
        <f>SUM(G32:G38)*F39</f>
        <v>0</v>
      </c>
      <c r="H39" s="68" t="e">
        <f t="shared" si="1"/>
        <v>#DIV/0!</v>
      </c>
      <c r="I39" s="227"/>
      <c r="J39" s="11"/>
    </row>
    <row r="40" spans="2:12" ht="15.85" customHeight="1" x14ac:dyDescent="0.4">
      <c r="B40" s="280" t="s">
        <v>130</v>
      </c>
      <c r="C40" s="281"/>
      <c r="D40" s="281"/>
      <c r="E40" s="282"/>
      <c r="F40" s="249">
        <v>0</v>
      </c>
      <c r="G40" s="68">
        <f>SUM(G32:G39)*F40</f>
        <v>0</v>
      </c>
      <c r="H40" s="68" t="e">
        <f>(G40/H$3)</f>
        <v>#DIV/0!</v>
      </c>
      <c r="I40" s="227"/>
      <c r="J40" s="11"/>
    </row>
    <row r="41" spans="2:12" ht="15.85" customHeight="1" x14ac:dyDescent="0.4">
      <c r="B41" s="280" t="s">
        <v>11</v>
      </c>
      <c r="C41" s="281"/>
      <c r="D41" s="281"/>
      <c r="E41" s="282"/>
      <c r="F41" s="249">
        <v>0</v>
      </c>
      <c r="G41" s="68">
        <f>SUM(G32:G40)*F41</f>
        <v>0</v>
      </c>
      <c r="H41" s="68" t="e">
        <f t="shared" si="1"/>
        <v>#DIV/0!</v>
      </c>
      <c r="I41" s="227"/>
      <c r="J41" s="11"/>
    </row>
    <row r="42" spans="2:12" ht="6.85" customHeight="1" x14ac:dyDescent="0.4">
      <c r="B42" s="274"/>
      <c r="C42" s="275"/>
      <c r="D42" s="275"/>
      <c r="E42" s="276"/>
      <c r="F42" s="168"/>
      <c r="G42" s="169"/>
      <c r="H42" s="170"/>
      <c r="I42" s="235"/>
      <c r="J42" s="11"/>
    </row>
    <row r="43" spans="2:12" ht="15.4" thickBot="1" x14ac:dyDescent="0.45">
      <c r="B43" s="277" t="s">
        <v>1</v>
      </c>
      <c r="C43" s="278"/>
      <c r="D43" s="278"/>
      <c r="E43" s="279"/>
      <c r="F43" s="13"/>
      <c r="G43" s="218">
        <f>SUM(G32:G41)</f>
        <v>0</v>
      </c>
      <c r="H43" s="68" t="e">
        <f>(G43/H$3)</f>
        <v>#DIV/0!</v>
      </c>
      <c r="I43" s="227"/>
      <c r="J43" s="11"/>
    </row>
    <row r="44" spans="2:12" x14ac:dyDescent="0.4">
      <c r="B44" s="268"/>
      <c r="C44" s="269"/>
      <c r="D44" s="269"/>
      <c r="E44" s="270"/>
      <c r="F44" s="262"/>
      <c r="G44" s="263"/>
      <c r="H44" s="264"/>
      <c r="I44" s="237"/>
      <c r="J44" s="11"/>
    </row>
    <row r="45" spans="2:12" ht="15.85" customHeight="1" x14ac:dyDescent="0.4">
      <c r="B45" s="265" t="s">
        <v>133</v>
      </c>
      <c r="C45" s="266"/>
      <c r="D45" s="266"/>
      <c r="E45" s="267"/>
      <c r="F45" s="13"/>
      <c r="G45" s="12">
        <f>'ADDENDUM #1'!G39</f>
        <v>0</v>
      </c>
      <c r="H45" s="68" t="e">
        <f t="shared" ref="H45:H47" si="3">(G45/H$3)</f>
        <v>#DIV/0!</v>
      </c>
      <c r="I45" s="227"/>
      <c r="J45" s="11"/>
    </row>
    <row r="46" spans="2:12" ht="15.85" customHeight="1" x14ac:dyDescent="0.4">
      <c r="B46" s="265" t="s">
        <v>134</v>
      </c>
      <c r="C46" s="266"/>
      <c r="D46" s="266"/>
      <c r="E46" s="267"/>
      <c r="F46" s="13"/>
      <c r="G46" s="12">
        <f>'ADDENDUM #2'!G39</f>
        <v>0</v>
      </c>
      <c r="H46" s="68" t="e">
        <f t="shared" si="3"/>
        <v>#DIV/0!</v>
      </c>
      <c r="I46" s="227"/>
      <c r="J46" s="11"/>
    </row>
    <row r="47" spans="2:12" ht="15.85" customHeight="1" x14ac:dyDescent="0.4">
      <c r="B47" s="265" t="s">
        <v>135</v>
      </c>
      <c r="C47" s="266"/>
      <c r="D47" s="266"/>
      <c r="E47" s="267"/>
      <c r="F47" s="13"/>
      <c r="G47" s="12">
        <f>'ADDENDUM #3'!G39</f>
        <v>0</v>
      </c>
      <c r="H47" s="68" t="e">
        <f t="shared" si="3"/>
        <v>#DIV/0!</v>
      </c>
      <c r="I47" s="227"/>
      <c r="J47" s="11"/>
    </row>
    <row r="48" spans="2:12" ht="15.85" customHeight="1" x14ac:dyDescent="0.4">
      <c r="B48" s="265" t="s">
        <v>330</v>
      </c>
      <c r="C48" s="266"/>
      <c r="D48" s="266"/>
      <c r="E48" s="267"/>
      <c r="F48" s="13"/>
      <c r="G48" s="12">
        <f>'ADDENDUM #4'!G39</f>
        <v>0</v>
      </c>
      <c r="H48" s="68" t="e">
        <f t="shared" ref="H48:H49" si="4">(G48/H$3)</f>
        <v>#DIV/0!</v>
      </c>
      <c r="I48" s="227"/>
      <c r="J48" s="11"/>
      <c r="L48" s="2" t="s">
        <v>310</v>
      </c>
    </row>
    <row r="49" spans="2:10" ht="15.85" customHeight="1" thickBot="1" x14ac:dyDescent="0.45">
      <c r="B49" s="259" t="s">
        <v>331</v>
      </c>
      <c r="C49" s="260"/>
      <c r="D49" s="260"/>
      <c r="E49" s="261"/>
      <c r="F49" s="228"/>
      <c r="G49" s="229">
        <f>'ADDENDUM #5'!G39</f>
        <v>0</v>
      </c>
      <c r="H49" s="245" t="e">
        <f t="shared" si="4"/>
        <v>#DIV/0!</v>
      </c>
      <c r="I49" s="231"/>
      <c r="J49" s="11"/>
    </row>
    <row r="51" spans="2:10" s="3" customFormat="1" ht="12.1" customHeight="1" x14ac:dyDescent="0.5">
      <c r="B51" s="29"/>
      <c r="C51" s="86"/>
      <c r="D51" s="40"/>
      <c r="E51" s="79"/>
      <c r="F51" s="23"/>
      <c r="G51" s="80"/>
      <c r="H51" s="80"/>
      <c r="I51" s="81"/>
      <c r="J51" s="16"/>
    </row>
    <row r="65" spans="2:10" s="3" customFormat="1" ht="12.1" customHeight="1" x14ac:dyDescent="0.5">
      <c r="B65" s="29"/>
      <c r="C65" s="86"/>
      <c r="D65" s="40"/>
      <c r="E65" s="79"/>
      <c r="F65" s="23"/>
      <c r="G65" s="80"/>
      <c r="H65" s="80"/>
      <c r="I65" s="81"/>
      <c r="J65" s="16"/>
    </row>
    <row r="79" spans="2:10" s="3" customFormat="1" ht="15.75" x14ac:dyDescent="0.5">
      <c r="B79" s="29"/>
      <c r="C79" s="86"/>
      <c r="D79" s="40"/>
      <c r="E79" s="79"/>
      <c r="F79" s="23"/>
      <c r="G79" s="80"/>
      <c r="H79" s="80"/>
      <c r="I79" s="81"/>
      <c r="J79" s="16"/>
    </row>
    <row r="85" spans="2:8" x14ac:dyDescent="0.4">
      <c r="B85" s="2"/>
      <c r="C85" s="2"/>
      <c r="D85" s="2"/>
      <c r="E85" s="2"/>
      <c r="F85" s="2"/>
      <c r="G85" s="2"/>
      <c r="H85" s="2"/>
    </row>
    <row r="86" spans="2:8" x14ac:dyDescent="0.4">
      <c r="B86" s="2"/>
      <c r="C86" s="2"/>
      <c r="D86" s="2"/>
      <c r="E86" s="2"/>
      <c r="F86" s="2"/>
      <c r="G86" s="2"/>
      <c r="H86" s="2"/>
    </row>
    <row r="87" spans="2:8" x14ac:dyDescent="0.4">
      <c r="B87" s="2"/>
      <c r="C87" s="2"/>
      <c r="D87" s="2"/>
      <c r="E87" s="2"/>
      <c r="F87" s="2"/>
      <c r="G87" s="2"/>
      <c r="H87" s="2"/>
    </row>
    <row r="88" spans="2:8" x14ac:dyDescent="0.4">
      <c r="B88" s="2"/>
      <c r="C88" s="2"/>
      <c r="D88" s="2"/>
      <c r="E88" s="2"/>
      <c r="F88" s="2"/>
      <c r="G88" s="2"/>
      <c r="H88" s="2"/>
    </row>
    <row r="89" spans="2:8" x14ac:dyDescent="0.4">
      <c r="B89" s="2"/>
      <c r="C89" s="2"/>
      <c r="D89" s="2"/>
      <c r="E89" s="2"/>
      <c r="F89" s="2"/>
      <c r="G89" s="2"/>
      <c r="H89" s="2"/>
    </row>
    <row r="90" spans="2:8" x14ac:dyDescent="0.4">
      <c r="B90" s="2"/>
      <c r="C90" s="2"/>
      <c r="D90" s="2"/>
      <c r="E90" s="2"/>
      <c r="F90" s="2"/>
      <c r="G90" s="2"/>
      <c r="H90" s="2"/>
    </row>
    <row r="91" spans="2:8" x14ac:dyDescent="0.4">
      <c r="B91" s="2"/>
      <c r="C91" s="2"/>
      <c r="D91" s="2"/>
      <c r="E91" s="2"/>
      <c r="F91" s="2"/>
      <c r="G91" s="2"/>
      <c r="H91" s="2"/>
    </row>
    <row r="92" spans="2:8" x14ac:dyDescent="0.4">
      <c r="B92" s="2"/>
      <c r="C92" s="2"/>
      <c r="D92" s="2"/>
      <c r="E92" s="2"/>
      <c r="F92" s="2"/>
      <c r="G92" s="2"/>
      <c r="H92" s="2"/>
    </row>
    <row r="93" spans="2:8" x14ac:dyDescent="0.4">
      <c r="B93" s="2"/>
      <c r="C93" s="2"/>
      <c r="D93" s="2"/>
      <c r="E93" s="2"/>
      <c r="F93" s="2"/>
      <c r="G93" s="2"/>
      <c r="H93" s="2"/>
    </row>
    <row r="94" spans="2:8" x14ac:dyDescent="0.4">
      <c r="B94" s="2"/>
      <c r="C94" s="2"/>
      <c r="D94" s="2"/>
      <c r="E94" s="2"/>
      <c r="F94" s="2"/>
      <c r="G94" s="2"/>
      <c r="H94" s="2"/>
    </row>
    <row r="95" spans="2:8" x14ac:dyDescent="0.4">
      <c r="B95" s="2"/>
      <c r="C95" s="2"/>
      <c r="D95" s="2"/>
      <c r="E95" s="2"/>
      <c r="F95" s="2"/>
      <c r="G95" s="2"/>
      <c r="H95" s="2"/>
    </row>
    <row r="96" spans="2:8" x14ac:dyDescent="0.4">
      <c r="B96" s="2"/>
      <c r="C96" s="2"/>
      <c r="D96" s="2"/>
      <c r="E96" s="2"/>
      <c r="F96" s="2"/>
      <c r="G96" s="2"/>
      <c r="H96" s="2"/>
    </row>
    <row r="97" spans="2:10" x14ac:dyDescent="0.4">
      <c r="B97" s="2"/>
      <c r="C97" s="2"/>
      <c r="D97" s="2"/>
      <c r="E97" s="2"/>
      <c r="F97" s="2"/>
      <c r="G97" s="2"/>
      <c r="H97" s="2"/>
    </row>
    <row r="98" spans="2:10" x14ac:dyDescent="0.4">
      <c r="B98" s="2"/>
      <c r="C98" s="2"/>
      <c r="D98" s="2"/>
      <c r="E98" s="2"/>
      <c r="F98" s="2"/>
      <c r="G98" s="2"/>
      <c r="H98" s="2"/>
    </row>
    <row r="99" spans="2:10" x14ac:dyDescent="0.4">
      <c r="B99" s="2"/>
      <c r="C99" s="2"/>
      <c r="D99" s="2"/>
      <c r="E99" s="2"/>
      <c r="F99" s="2"/>
      <c r="G99" s="2"/>
      <c r="H99" s="2"/>
    </row>
    <row r="100" spans="2:10" x14ac:dyDescent="0.4">
      <c r="B100" s="2"/>
      <c r="C100" s="2"/>
      <c r="D100" s="2"/>
      <c r="E100" s="2"/>
      <c r="F100" s="2"/>
      <c r="G100" s="2"/>
      <c r="H100" s="2"/>
    </row>
    <row r="109" spans="2:10" s="3" customFormat="1" ht="15.75" x14ac:dyDescent="0.5">
      <c r="B109" s="29"/>
      <c r="C109" s="82"/>
      <c r="D109" s="40"/>
      <c r="E109" s="79"/>
      <c r="F109" s="23"/>
      <c r="G109" s="80"/>
      <c r="H109" s="80"/>
      <c r="I109" s="81"/>
      <c r="J109" s="16"/>
    </row>
    <row r="119" spans="2:10" x14ac:dyDescent="0.4">
      <c r="B119" s="29"/>
      <c r="C119" s="82"/>
      <c r="D119" s="40"/>
      <c r="E119" s="79"/>
      <c r="F119" s="23"/>
      <c r="G119" s="80"/>
      <c r="H119" s="80"/>
      <c r="I119" s="81"/>
      <c r="J119" s="11"/>
    </row>
    <row r="144" spans="2:10" x14ac:dyDescent="0.4">
      <c r="B144" s="29"/>
      <c r="C144" s="82"/>
      <c r="D144" s="40"/>
      <c r="E144" s="79"/>
      <c r="F144" s="23"/>
      <c r="G144" s="80"/>
      <c r="H144" s="80"/>
      <c r="I144" s="81"/>
      <c r="J144" s="11"/>
    </row>
    <row r="153" spans="2:10" x14ac:dyDescent="0.4">
      <c r="B153" s="29"/>
      <c r="C153" s="82"/>
      <c r="D153" s="40"/>
      <c r="E153" s="79"/>
      <c r="F153" s="23"/>
      <c r="G153" s="80"/>
      <c r="H153" s="80"/>
      <c r="I153" s="81"/>
      <c r="J153" s="11"/>
    </row>
    <row r="179" spans="2:10" x14ac:dyDescent="0.4">
      <c r="B179" s="29"/>
      <c r="C179" s="82"/>
      <c r="D179" s="40"/>
      <c r="E179" s="79"/>
      <c r="F179" s="23"/>
      <c r="G179" s="80"/>
      <c r="H179" s="80"/>
      <c r="I179" s="81"/>
      <c r="J179" s="11"/>
    </row>
    <row r="188" spans="2:10" x14ac:dyDescent="0.4">
      <c r="B188" s="29"/>
      <c r="C188" s="82"/>
      <c r="D188" s="40"/>
      <c r="E188" s="79"/>
      <c r="F188" s="23"/>
      <c r="G188" s="80"/>
      <c r="H188" s="80"/>
      <c r="I188" s="81"/>
      <c r="J188" s="11"/>
    </row>
    <row r="199" spans="2:10" x14ac:dyDescent="0.4">
      <c r="B199" s="29"/>
      <c r="C199" s="82"/>
      <c r="D199" s="40"/>
      <c r="E199" s="79"/>
      <c r="F199" s="23"/>
      <c r="G199" s="80"/>
      <c r="H199" s="80"/>
      <c r="I199" s="81"/>
      <c r="J199" s="11"/>
    </row>
    <row r="207" spans="2:10" x14ac:dyDescent="0.4">
      <c r="B207" s="29"/>
      <c r="C207" s="82"/>
      <c r="D207" s="40"/>
      <c r="E207" s="79"/>
      <c r="F207" s="23"/>
      <c r="G207" s="80"/>
      <c r="H207" s="80"/>
      <c r="I207" s="81"/>
      <c r="J207" s="11"/>
    </row>
    <row r="220" spans="2:10" x14ac:dyDescent="0.4">
      <c r="B220" s="29"/>
      <c r="C220" s="82"/>
      <c r="D220" s="40"/>
      <c r="E220" s="79"/>
      <c r="F220" s="23"/>
      <c r="G220" s="80"/>
      <c r="H220" s="80"/>
      <c r="I220" s="81"/>
      <c r="J220" s="11"/>
    </row>
    <row r="229" spans="2:10" x14ac:dyDescent="0.4">
      <c r="B229" s="29"/>
      <c r="C229" s="82"/>
      <c r="D229" s="40"/>
      <c r="E229" s="79"/>
      <c r="F229" s="23"/>
      <c r="G229" s="80"/>
      <c r="H229" s="80"/>
      <c r="I229" s="81"/>
      <c r="J229" s="11"/>
    </row>
    <row r="241" spans="2:10" x14ac:dyDescent="0.4">
      <c r="B241" s="29"/>
      <c r="C241" s="125"/>
      <c r="D241" s="40"/>
      <c r="E241" s="79"/>
      <c r="F241" s="23"/>
      <c r="G241" s="12"/>
      <c r="H241" s="68"/>
      <c r="I241" s="81"/>
      <c r="J241" s="11"/>
    </row>
    <row r="250" spans="2:10" x14ac:dyDescent="0.4">
      <c r="F250" s="23"/>
      <c r="G250" s="24"/>
      <c r="H250" s="25"/>
      <c r="I250" s="25"/>
      <c r="J250" s="11"/>
    </row>
    <row r="259" spans="6:10" x14ac:dyDescent="0.4">
      <c r="F259" s="23"/>
      <c r="G259" s="24"/>
      <c r="H259" s="25"/>
      <c r="I259" s="25"/>
      <c r="J259" s="11"/>
    </row>
  </sheetData>
  <sheetProtection algorithmName="SHA-512" hashValue="Qz6YgoN7M2OmSwsffch/dN6dx9YVLQatT5gC9S7nnrt9uaW/Gd+bwpl6kNzPDojL3qlRX3T5za+MI5DoIxrdgQ==" saltValue="Sf5UqGA8CdQW5ux0pNm9Lg==" spinCount="100000" sheet="1" objects="1" scenarios="1"/>
  <mergeCells count="51">
    <mergeCell ref="B35:E35"/>
    <mergeCell ref="D7:F7"/>
    <mergeCell ref="B9:I9"/>
    <mergeCell ref="D2:I2"/>
    <mergeCell ref="D3:F3"/>
    <mergeCell ref="D4:F4"/>
    <mergeCell ref="D5:F5"/>
    <mergeCell ref="D6:F6"/>
    <mergeCell ref="B10:E10"/>
    <mergeCell ref="B11:E11"/>
    <mergeCell ref="B12:E12"/>
    <mergeCell ref="B13:E13"/>
    <mergeCell ref="B14:E14"/>
    <mergeCell ref="B23:E23"/>
    <mergeCell ref="B24:E24"/>
    <mergeCell ref="B15:E15"/>
    <mergeCell ref="B16:E16"/>
    <mergeCell ref="B17:E17"/>
    <mergeCell ref="B18:E18"/>
    <mergeCell ref="B19:E19"/>
    <mergeCell ref="F11:H11"/>
    <mergeCell ref="F31:H31"/>
    <mergeCell ref="F33:H33"/>
    <mergeCell ref="B34:E34"/>
    <mergeCell ref="B30:E30"/>
    <mergeCell ref="B31:E31"/>
    <mergeCell ref="B32:E32"/>
    <mergeCell ref="B33:E33"/>
    <mergeCell ref="B20:E20"/>
    <mergeCell ref="B21:E21"/>
    <mergeCell ref="B22:E22"/>
    <mergeCell ref="B42:E42"/>
    <mergeCell ref="B43:E43"/>
    <mergeCell ref="B41:E41"/>
    <mergeCell ref="B36:E36"/>
    <mergeCell ref="B37:E37"/>
    <mergeCell ref="B38:E38"/>
    <mergeCell ref="B40:E40"/>
    <mergeCell ref="B39:E39"/>
    <mergeCell ref="B25:E25"/>
    <mergeCell ref="B26:E26"/>
    <mergeCell ref="B27:E27"/>
    <mergeCell ref="B28:E28"/>
    <mergeCell ref="B29:E29"/>
    <mergeCell ref="B49:E49"/>
    <mergeCell ref="F44:H44"/>
    <mergeCell ref="B46:E46"/>
    <mergeCell ref="B47:E47"/>
    <mergeCell ref="B48:E48"/>
    <mergeCell ref="B44:E44"/>
    <mergeCell ref="B45:E45"/>
  </mergeCells>
  <phoneticPr fontId="7" type="noConversion"/>
  <printOptions horizontalCentered="1"/>
  <pageMargins left="0.5" right="0.5" top="0.75" bottom="0.75" header="0.25" footer="0.25"/>
  <pageSetup scale="72" fitToHeight="9" orientation="portrait" r:id="rId1"/>
  <headerFooter alignWithMargins="0">
    <oddFooter>Page &amp;P of &amp;N</oddFooter>
  </headerFooter>
  <rowBreaks count="3" manualBreakCount="3">
    <brk id="43" min="1" max="8" man="1"/>
    <brk id="78" min="1" max="8" man="1"/>
    <brk id="187" min="1"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395"/>
  <sheetViews>
    <sheetView zoomScale="90" zoomScaleNormal="90" workbookViewId="0">
      <selection activeCell="S19" sqref="S19"/>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8" customHeight="1" x14ac:dyDescent="0.4">
      <c r="B10" s="124" t="s">
        <v>31</v>
      </c>
      <c r="C10" s="83"/>
      <c r="D10" s="69" t="s">
        <v>9</v>
      </c>
      <c r="E10" s="70" t="s">
        <v>0</v>
      </c>
      <c r="F10" s="69" t="s">
        <v>35</v>
      </c>
      <c r="G10" s="71" t="s">
        <v>1</v>
      </c>
      <c r="H10" s="71" t="s">
        <v>10</v>
      </c>
      <c r="I10" s="251" t="s">
        <v>326</v>
      </c>
      <c r="J10" s="11"/>
    </row>
    <row r="11" spans="2:12" x14ac:dyDescent="0.4">
      <c r="B11" s="30"/>
      <c r="C11" s="31"/>
      <c r="D11" s="32"/>
      <c r="E11" s="31"/>
      <c r="F11" s="14"/>
      <c r="G11" s="12"/>
      <c r="H11" s="12"/>
      <c r="I11" s="108"/>
      <c r="J11" s="11"/>
    </row>
    <row r="12" spans="2:12" x14ac:dyDescent="0.4">
      <c r="B12" s="30" t="s">
        <v>18</v>
      </c>
      <c r="C12" s="31"/>
      <c r="D12" s="33"/>
      <c r="E12" s="34" t="s">
        <v>3</v>
      </c>
      <c r="F12" s="55"/>
      <c r="G12" s="12">
        <f>($D12*F12)</f>
        <v>0</v>
      </c>
      <c r="H12" s="68" t="e">
        <f>(G12/'Cover Sheet'!H$3)</f>
        <v>#DIV/0!</v>
      </c>
      <c r="I12" s="109"/>
      <c r="J12" s="11"/>
    </row>
    <row r="13" spans="2:12" x14ac:dyDescent="0.4">
      <c r="B13" s="30" t="s">
        <v>16</v>
      </c>
      <c r="C13" s="31"/>
      <c r="D13" s="56"/>
      <c r="E13" s="34" t="s">
        <v>3</v>
      </c>
      <c r="F13" s="55"/>
      <c r="G13" s="12">
        <f>($D13*F13)</f>
        <v>0</v>
      </c>
      <c r="H13" s="68" t="e">
        <f>(G13/'Cover Sheet'!H$3)</f>
        <v>#DIV/0!</v>
      </c>
      <c r="I13" s="109"/>
      <c r="J13" s="11"/>
    </row>
    <row r="14" spans="2:12" x14ac:dyDescent="0.4">
      <c r="B14" s="30" t="s">
        <v>17</v>
      </c>
      <c r="C14" s="31"/>
      <c r="D14" s="56"/>
      <c r="E14" s="34" t="s">
        <v>3</v>
      </c>
      <c r="F14" s="55"/>
      <c r="G14" s="12">
        <f t="shared" ref="G14:G21" si="0">($D14*F14)</f>
        <v>0</v>
      </c>
      <c r="H14" s="68" t="e">
        <f>(G14/'Cover Sheet'!H$3)</f>
        <v>#DIV/0!</v>
      </c>
      <c r="I14" s="109"/>
      <c r="J14" s="11"/>
    </row>
    <row r="15" spans="2:12" x14ac:dyDescent="0.4">
      <c r="B15" s="30" t="s">
        <v>15</v>
      </c>
      <c r="C15" s="31"/>
      <c r="D15" s="56"/>
      <c r="E15" s="34" t="s">
        <v>3</v>
      </c>
      <c r="F15" s="55"/>
      <c r="G15" s="12">
        <f t="shared" si="0"/>
        <v>0</v>
      </c>
      <c r="H15" s="68" t="e">
        <f>(G15/'Cover Sheet'!H$3)</f>
        <v>#DIV/0!</v>
      </c>
      <c r="I15" s="109"/>
      <c r="J15" s="11"/>
    </row>
    <row r="16" spans="2:12" x14ac:dyDescent="0.4">
      <c r="B16" s="30" t="s">
        <v>12</v>
      </c>
      <c r="C16" s="31"/>
      <c r="D16" s="33"/>
      <c r="E16" s="34" t="s">
        <v>3</v>
      </c>
      <c r="F16" s="55"/>
      <c r="G16" s="12">
        <f t="shared" si="0"/>
        <v>0</v>
      </c>
      <c r="H16" s="68" t="e">
        <f>(G16/'Cover Sheet'!H$3)</f>
        <v>#DIV/0!</v>
      </c>
      <c r="I16" s="109"/>
      <c r="J16" s="11"/>
      <c r="K16" s="103"/>
    </row>
    <row r="17" spans="2:13" x14ac:dyDescent="0.4">
      <c r="B17" s="30" t="s">
        <v>13</v>
      </c>
      <c r="C17" s="31"/>
      <c r="D17" s="56"/>
      <c r="E17" s="34" t="s">
        <v>3</v>
      </c>
      <c r="F17" s="55"/>
      <c r="G17" s="12">
        <f t="shared" si="0"/>
        <v>0</v>
      </c>
      <c r="H17" s="68" t="e">
        <f>(G17/'Cover Sheet'!H$3)</f>
        <v>#DIV/0!</v>
      </c>
      <c r="I17" s="109"/>
      <c r="J17" s="11"/>
      <c r="K17" s="104"/>
      <c r="L17" s="105"/>
    </row>
    <row r="18" spans="2:13" x14ac:dyDescent="0.4">
      <c r="B18" s="30" t="s">
        <v>14</v>
      </c>
      <c r="C18" s="31"/>
      <c r="D18" s="56"/>
      <c r="E18" s="34" t="s">
        <v>4</v>
      </c>
      <c r="F18" s="55"/>
      <c r="G18" s="12">
        <f t="shared" si="0"/>
        <v>0</v>
      </c>
      <c r="H18" s="68" t="e">
        <f>(G18/'Cover Sheet'!H$3)</f>
        <v>#DIV/0!</v>
      </c>
      <c r="I18" s="110"/>
      <c r="J18" s="11"/>
    </row>
    <row r="19" spans="2:13" x14ac:dyDescent="0.4">
      <c r="B19" s="30" t="s">
        <v>19</v>
      </c>
      <c r="C19" s="31"/>
      <c r="D19" s="56"/>
      <c r="E19" s="34" t="s">
        <v>3</v>
      </c>
      <c r="F19" s="55"/>
      <c r="G19" s="12">
        <f t="shared" si="0"/>
        <v>0</v>
      </c>
      <c r="H19" s="68" t="e">
        <f>(G19/'Cover Sheet'!H$3)</f>
        <v>#DIV/0!</v>
      </c>
      <c r="I19" s="109"/>
      <c r="J19" s="11"/>
    </row>
    <row r="20" spans="2:13" x14ac:dyDescent="0.4">
      <c r="B20" s="30" t="s">
        <v>51</v>
      </c>
      <c r="C20" s="31"/>
      <c r="D20" s="33"/>
      <c r="E20" s="34" t="s">
        <v>3</v>
      </c>
      <c r="F20" s="55"/>
      <c r="G20" s="12">
        <f t="shared" si="0"/>
        <v>0</v>
      </c>
      <c r="H20" s="68" t="e">
        <f>(G20/'Cover Sheet'!H$3)</f>
        <v>#DIV/0!</v>
      </c>
      <c r="I20" s="109"/>
      <c r="J20" s="11"/>
    </row>
    <row r="21" spans="2:13" x14ac:dyDescent="0.4">
      <c r="B21" s="30" t="s">
        <v>52</v>
      </c>
      <c r="C21" s="31"/>
      <c r="D21" s="56"/>
      <c r="E21" s="34" t="s">
        <v>3</v>
      </c>
      <c r="F21" s="55"/>
      <c r="G21" s="12">
        <f t="shared" si="0"/>
        <v>0</v>
      </c>
      <c r="H21" s="68" t="e">
        <f>(G21/'Cover Sheet'!H$3)</f>
        <v>#DIV/0!</v>
      </c>
      <c r="I21" s="109"/>
      <c r="J21" s="11"/>
    </row>
    <row r="22" spans="2:13" x14ac:dyDescent="0.4">
      <c r="B22" s="30"/>
      <c r="C22" s="31"/>
      <c r="D22" s="33"/>
      <c r="E22" s="34"/>
      <c r="F22" s="14"/>
      <c r="G22" s="12"/>
      <c r="H22" s="12"/>
      <c r="I22" s="108"/>
      <c r="J22" s="11"/>
    </row>
    <row r="23" spans="2:13" ht="25.15" customHeight="1" thickBot="1" x14ac:dyDescent="0.45">
      <c r="B23" s="84"/>
      <c r="C23" s="85" t="str">
        <f>+B10</f>
        <v>A10 - FOUNDATIONS</v>
      </c>
      <c r="D23" s="73"/>
      <c r="E23" s="74"/>
      <c r="F23" s="75"/>
      <c r="G23" s="76">
        <f>SUM(G11:G22)</f>
        <v>0</v>
      </c>
      <c r="H23" s="77" t="e">
        <f>SUM(H11:H22)</f>
        <v>#DIV/0!</v>
      </c>
      <c r="I23" s="252"/>
      <c r="J23" s="309"/>
      <c r="K23" s="309"/>
      <c r="L23" s="309"/>
      <c r="M23" s="309"/>
    </row>
    <row r="24" spans="2:13" ht="30.75" customHeight="1" x14ac:dyDescent="0.4">
      <c r="B24" s="128"/>
      <c r="C24" s="44"/>
      <c r="D24" s="92"/>
      <c r="E24" s="44"/>
      <c r="F24" s="19"/>
      <c r="G24" s="101"/>
      <c r="H24" s="68"/>
      <c r="I24" s="81"/>
      <c r="J24" s="309"/>
      <c r="K24" s="309"/>
      <c r="L24" s="309"/>
      <c r="M24" s="309"/>
    </row>
    <row r="25" spans="2:13" ht="15.85" customHeight="1" x14ac:dyDescent="0.4">
      <c r="B25" s="128"/>
      <c r="C25" s="44"/>
      <c r="D25" s="92"/>
      <c r="E25" s="44"/>
      <c r="F25" s="19"/>
      <c r="G25" s="101"/>
      <c r="H25" s="68"/>
      <c r="I25" s="81"/>
      <c r="J25" s="11"/>
    </row>
    <row r="26" spans="2:13" ht="15.85" customHeight="1" x14ac:dyDescent="0.4">
      <c r="B26" s="128"/>
      <c r="C26" s="44"/>
      <c r="D26" s="92"/>
      <c r="E26" s="44"/>
      <c r="F26" s="19"/>
      <c r="G26" s="101"/>
      <c r="H26" s="68"/>
      <c r="I26" s="81"/>
      <c r="J26" s="11"/>
    </row>
    <row r="27" spans="2:13" ht="15.85" customHeight="1" x14ac:dyDescent="0.4">
      <c r="B27" s="128"/>
      <c r="C27" s="44"/>
      <c r="D27" s="92"/>
      <c r="E27" s="44"/>
      <c r="F27" s="19"/>
      <c r="G27" s="101"/>
      <c r="H27" s="68"/>
      <c r="I27" s="81"/>
      <c r="J27" s="11"/>
    </row>
    <row r="28" spans="2:13" ht="15.85" customHeight="1" x14ac:dyDescent="0.4">
      <c r="B28" s="128"/>
      <c r="C28" s="44"/>
      <c r="D28" s="92"/>
      <c r="E28" s="44"/>
      <c r="F28" s="19"/>
      <c r="G28" s="101"/>
      <c r="H28" s="68"/>
      <c r="I28" s="81"/>
      <c r="J28" s="11"/>
    </row>
    <row r="29" spans="2:13" ht="15.85" customHeight="1" x14ac:dyDescent="0.4">
      <c r="B29" s="128"/>
      <c r="C29" s="44"/>
      <c r="D29" s="92"/>
      <c r="E29" s="44"/>
      <c r="F29" s="19"/>
      <c r="G29" s="101"/>
      <c r="H29" s="68"/>
      <c r="I29" s="81"/>
      <c r="J29" s="11"/>
    </row>
    <row r="30" spans="2:13" ht="15.85" customHeight="1" x14ac:dyDescent="0.4">
      <c r="B30" s="128"/>
      <c r="C30" s="44"/>
      <c r="D30" s="92"/>
      <c r="E30" s="44"/>
      <c r="F30" s="19"/>
      <c r="G30" s="101"/>
      <c r="H30" s="68"/>
      <c r="I30" s="81"/>
      <c r="J30" s="11"/>
    </row>
    <row r="31" spans="2:13" ht="15.85" customHeight="1" x14ac:dyDescent="0.4">
      <c r="B31" s="128"/>
      <c r="C31" s="44"/>
      <c r="D31" s="92"/>
      <c r="E31" s="44"/>
      <c r="F31" s="19"/>
      <c r="G31" s="101"/>
      <c r="H31" s="68"/>
      <c r="I31" s="81"/>
      <c r="J31" s="11"/>
    </row>
    <row r="32" spans="2:13" ht="15.85" customHeight="1" x14ac:dyDescent="0.4">
      <c r="B32" s="128"/>
      <c r="C32" s="44"/>
      <c r="D32" s="92"/>
      <c r="E32" s="44"/>
      <c r="F32" s="19"/>
      <c r="G32" s="101"/>
      <c r="H32" s="68"/>
      <c r="I32" s="81"/>
      <c r="J32" s="11"/>
    </row>
    <row r="33" spans="2:10" ht="15.85" customHeight="1" x14ac:dyDescent="0.4">
      <c r="B33" s="128"/>
      <c r="C33" s="44"/>
      <c r="D33" s="92"/>
      <c r="E33" s="44"/>
      <c r="F33" s="19"/>
      <c r="G33" s="101"/>
      <c r="H33" s="68"/>
      <c r="I33" s="81"/>
      <c r="J33" s="11"/>
    </row>
    <row r="34" spans="2:10" ht="15.85" customHeight="1" x14ac:dyDescent="0.4">
      <c r="B34" s="128"/>
      <c r="C34" s="44"/>
      <c r="D34" s="92"/>
      <c r="E34" s="44"/>
      <c r="F34" s="19"/>
      <c r="G34" s="101"/>
      <c r="H34" s="68"/>
      <c r="I34" s="81"/>
      <c r="J34" s="11"/>
    </row>
    <row r="35" spans="2:10" ht="15.85" customHeight="1" x14ac:dyDescent="0.4">
      <c r="B35" s="128"/>
      <c r="C35" s="44"/>
      <c r="D35" s="92"/>
      <c r="E35" s="44"/>
      <c r="F35" s="19"/>
      <c r="G35" s="101"/>
      <c r="H35" s="68"/>
      <c r="I35" s="81"/>
      <c r="J35" s="11"/>
    </row>
    <row r="36" spans="2:10" ht="7.5" customHeight="1" x14ac:dyDescent="0.4">
      <c r="B36" s="29"/>
      <c r="C36" s="29"/>
      <c r="D36" s="28"/>
      <c r="E36" s="29"/>
      <c r="F36" s="23"/>
      <c r="G36" s="24"/>
      <c r="H36" s="24"/>
      <c r="I36" s="25"/>
      <c r="J36" s="11"/>
    </row>
    <row r="37" spans="2:10" ht="6.85" customHeight="1" x14ac:dyDescent="0.4">
      <c r="B37" s="44"/>
      <c r="C37" s="29"/>
      <c r="D37" s="28"/>
      <c r="E37" s="29"/>
      <c r="F37" s="19"/>
      <c r="G37" s="66"/>
      <c r="H37" s="66"/>
      <c r="I37" s="25"/>
      <c r="J37" s="11"/>
    </row>
    <row r="38" spans="2:10" ht="15.85" customHeight="1" x14ac:dyDescent="0.4">
      <c r="B38" s="44"/>
      <c r="C38" s="82"/>
      <c r="D38" s="102"/>
      <c r="E38" s="29"/>
      <c r="F38" s="19"/>
      <c r="G38" s="12"/>
      <c r="H38" s="68"/>
      <c r="I38" s="81"/>
      <c r="J38" s="11"/>
    </row>
    <row r="39" spans="2:10" ht="6.85" customHeight="1" x14ac:dyDescent="0.4">
      <c r="B39" s="44"/>
      <c r="C39" s="82"/>
      <c r="D39" s="102"/>
      <c r="E39" s="29"/>
      <c r="F39" s="19"/>
      <c r="G39" s="12"/>
      <c r="H39" s="68"/>
      <c r="I39" s="81"/>
      <c r="J39" s="11"/>
    </row>
    <row r="40" spans="2:10" ht="15.85" customHeight="1" x14ac:dyDescent="0.4">
      <c r="B40" s="44"/>
      <c r="C40" s="29"/>
      <c r="D40" s="26"/>
      <c r="E40" s="29"/>
      <c r="F40" s="19"/>
      <c r="G40" s="12"/>
      <c r="H40" s="68"/>
      <c r="I40" s="81"/>
      <c r="J40" s="11"/>
    </row>
    <row r="41" spans="2:10" ht="15.85" customHeight="1" x14ac:dyDescent="0.4">
      <c r="B41" s="44"/>
      <c r="C41" s="29"/>
      <c r="D41" s="26"/>
      <c r="E41" s="29"/>
      <c r="F41" s="19"/>
      <c r="G41" s="12"/>
      <c r="H41" s="68"/>
      <c r="I41" s="81"/>
      <c r="J41" s="11"/>
    </row>
    <row r="42" spans="2:10" ht="15.85" customHeight="1" x14ac:dyDescent="0.4">
      <c r="B42" s="44"/>
      <c r="C42" s="29"/>
      <c r="D42" s="26"/>
      <c r="E42" s="29"/>
      <c r="F42" s="19"/>
      <c r="G42" s="12"/>
      <c r="H42" s="68"/>
      <c r="I42" s="81"/>
      <c r="J42" s="11"/>
    </row>
    <row r="43" spans="2:10" ht="15.85" customHeight="1" x14ac:dyDescent="0.4">
      <c r="B43" s="44"/>
      <c r="C43" s="29"/>
      <c r="D43" s="26"/>
      <c r="E43" s="29"/>
      <c r="F43" s="19"/>
      <c r="G43" s="12"/>
      <c r="H43" s="68"/>
      <c r="I43" s="81"/>
      <c r="J43" s="11"/>
    </row>
    <row r="44" spans="2:10" ht="15.85" customHeight="1" x14ac:dyDescent="0.4">
      <c r="B44" s="44"/>
      <c r="C44" s="29"/>
      <c r="D44" s="26"/>
      <c r="E44" s="29"/>
      <c r="F44" s="19"/>
      <c r="G44" s="12"/>
      <c r="H44" s="68"/>
      <c r="I44" s="81"/>
      <c r="J44" s="11"/>
    </row>
    <row r="45" spans="2:10" ht="15.85" customHeight="1" x14ac:dyDescent="0.4">
      <c r="B45" s="44"/>
      <c r="C45" s="29"/>
      <c r="D45" s="26"/>
      <c r="E45" s="29"/>
      <c r="F45" s="19"/>
      <c r="G45" s="12"/>
      <c r="H45" s="68"/>
      <c r="I45" s="81"/>
      <c r="J45" s="11"/>
    </row>
    <row r="46" spans="2:10" ht="6.85" customHeight="1" x14ac:dyDescent="0.4">
      <c r="B46" s="44"/>
      <c r="C46" s="29"/>
      <c r="D46" s="26"/>
      <c r="E46" s="29"/>
      <c r="F46" s="19"/>
      <c r="G46" s="12"/>
      <c r="H46" s="68"/>
      <c r="I46" s="81"/>
      <c r="J46" s="11"/>
    </row>
    <row r="47" spans="2:10" ht="4.5999999999999996" customHeight="1" x14ac:dyDescent="0.4">
      <c r="B47" s="29"/>
      <c r="C47" s="82"/>
      <c r="D47" s="28"/>
      <c r="E47" s="29"/>
      <c r="F47" s="19"/>
      <c r="G47" s="12"/>
      <c r="H47" s="12"/>
      <c r="I47" s="25"/>
      <c r="J47" s="11"/>
    </row>
    <row r="48" spans="2:10" x14ac:dyDescent="0.4">
      <c r="B48" s="125"/>
      <c r="C48" s="27"/>
      <c r="D48" s="28"/>
      <c r="E48" s="29"/>
      <c r="F48" s="19"/>
      <c r="G48" s="12"/>
      <c r="H48" s="68"/>
      <c r="I48" s="81"/>
      <c r="J48" s="11"/>
    </row>
    <row r="49" spans="2:12" ht="4.5999999999999996" customHeight="1" x14ac:dyDescent="0.4">
      <c r="B49" s="29"/>
      <c r="C49" s="82"/>
      <c r="D49" s="28"/>
      <c r="E49" s="29"/>
      <c r="F49" s="23"/>
      <c r="G49" s="24"/>
      <c r="H49" s="24"/>
      <c r="I49" s="25"/>
      <c r="J49" s="11"/>
    </row>
    <row r="50" spans="2:12" ht="12.1" customHeight="1" x14ac:dyDescent="0.4">
      <c r="B50" s="29"/>
      <c r="C50" s="82"/>
      <c r="D50" s="28"/>
      <c r="E50" s="29"/>
      <c r="F50" s="23"/>
      <c r="G50" s="24"/>
      <c r="H50" s="24"/>
      <c r="I50" s="25"/>
      <c r="J50" s="11"/>
    </row>
    <row r="51" spans="2:12" ht="18" customHeight="1" x14ac:dyDescent="0.4">
      <c r="B51" s="126"/>
      <c r="C51" s="129"/>
      <c r="D51" s="130"/>
      <c r="E51" s="131"/>
      <c r="F51" s="130"/>
      <c r="G51" s="132"/>
      <c r="H51" s="132"/>
      <c r="I51" s="133"/>
      <c r="J51" s="11"/>
    </row>
    <row r="52" spans="2:12" ht="12.1" customHeight="1" x14ac:dyDescent="0.4">
      <c r="B52" s="31"/>
      <c r="C52" s="31"/>
      <c r="D52" s="32"/>
      <c r="E52" s="31"/>
      <c r="F52" s="134"/>
      <c r="G52" s="12"/>
      <c r="H52" s="12"/>
      <c r="I52" s="68"/>
      <c r="J52" s="11"/>
    </row>
    <row r="53" spans="2:12" ht="12.1" customHeight="1" x14ac:dyDescent="0.4">
      <c r="B53" s="31"/>
      <c r="C53" s="31"/>
      <c r="D53" s="33"/>
      <c r="E53" s="34"/>
      <c r="F53" s="135"/>
      <c r="G53" s="12"/>
      <c r="H53" s="68"/>
      <c r="I53" s="81"/>
      <c r="J53" s="11"/>
    </row>
    <row r="54" spans="2:12" ht="12.1" customHeight="1" x14ac:dyDescent="0.4">
      <c r="B54" s="31"/>
      <c r="C54" s="31"/>
      <c r="D54" s="56"/>
      <c r="E54" s="34"/>
      <c r="F54" s="135"/>
      <c r="G54" s="12"/>
      <c r="H54" s="68"/>
      <c r="I54" s="81"/>
      <c r="J54" s="11"/>
    </row>
    <row r="55" spans="2:12" ht="12.1" customHeight="1" x14ac:dyDescent="0.4">
      <c r="B55" s="31"/>
      <c r="C55" s="31"/>
      <c r="D55" s="56"/>
      <c r="E55" s="34"/>
      <c r="F55" s="135"/>
      <c r="G55" s="12"/>
      <c r="H55" s="68"/>
      <c r="I55" s="81"/>
      <c r="J55" s="11"/>
    </row>
    <row r="56" spans="2:12" ht="12.1" customHeight="1" x14ac:dyDescent="0.4">
      <c r="B56" s="31"/>
      <c r="C56" s="31"/>
      <c r="D56" s="56"/>
      <c r="E56" s="34"/>
      <c r="F56" s="135"/>
      <c r="G56" s="12"/>
      <c r="H56" s="68"/>
      <c r="I56" s="81"/>
      <c r="J56" s="11"/>
    </row>
    <row r="57" spans="2:12" ht="12.1" customHeight="1" x14ac:dyDescent="0.4">
      <c r="B57" s="31"/>
      <c r="C57" s="31"/>
      <c r="D57" s="33"/>
      <c r="E57" s="34"/>
      <c r="F57" s="135"/>
      <c r="G57" s="12"/>
      <c r="H57" s="68"/>
      <c r="I57" s="81"/>
      <c r="J57" s="11"/>
      <c r="K57" s="103"/>
    </row>
    <row r="58" spans="2:12" ht="12.1" customHeight="1" x14ac:dyDescent="0.4">
      <c r="B58" s="31"/>
      <c r="C58" s="31"/>
      <c r="D58" s="56"/>
      <c r="E58" s="34"/>
      <c r="F58" s="135"/>
      <c r="G58" s="12"/>
      <c r="H58" s="68"/>
      <c r="I58" s="81"/>
      <c r="J58" s="11"/>
      <c r="K58" s="104"/>
      <c r="L58" s="105"/>
    </row>
    <row r="59" spans="2:12" ht="12.1" customHeight="1" x14ac:dyDescent="0.4">
      <c r="B59" s="31"/>
      <c r="C59" s="31"/>
      <c r="D59" s="56"/>
      <c r="E59" s="34"/>
      <c r="F59" s="135"/>
      <c r="G59" s="12"/>
      <c r="H59" s="68"/>
      <c r="I59" s="136"/>
      <c r="J59" s="11"/>
    </row>
    <row r="60" spans="2:12" ht="12.1" customHeight="1" x14ac:dyDescent="0.4">
      <c r="B60" s="31"/>
      <c r="C60" s="31"/>
      <c r="D60" s="56"/>
      <c r="E60" s="34"/>
      <c r="F60" s="135"/>
      <c r="G60" s="12"/>
      <c r="H60" s="68"/>
      <c r="I60" s="81"/>
      <c r="J60" s="11"/>
    </row>
    <row r="61" spans="2:12" ht="12.1" customHeight="1" x14ac:dyDescent="0.4">
      <c r="B61" s="31"/>
      <c r="C61" s="31"/>
      <c r="D61" s="33"/>
      <c r="E61" s="34"/>
      <c r="F61" s="135"/>
      <c r="G61" s="12"/>
      <c r="H61" s="68"/>
      <c r="I61" s="81"/>
      <c r="J61" s="11"/>
    </row>
    <row r="62" spans="2:12" ht="12.1" customHeight="1" x14ac:dyDescent="0.4">
      <c r="B62" s="31"/>
      <c r="C62" s="31"/>
      <c r="D62" s="56"/>
      <c r="E62" s="34"/>
      <c r="F62" s="135"/>
      <c r="G62" s="12"/>
      <c r="H62" s="68"/>
      <c r="I62" s="81"/>
      <c r="J62" s="11"/>
    </row>
    <row r="63" spans="2:12" ht="12.1" customHeight="1" x14ac:dyDescent="0.4">
      <c r="B63" s="31"/>
      <c r="C63" s="31"/>
      <c r="D63" s="33"/>
      <c r="E63" s="34"/>
      <c r="F63" s="134"/>
      <c r="G63" s="12"/>
      <c r="H63" s="12"/>
      <c r="I63" s="68"/>
      <c r="J63" s="11"/>
    </row>
    <row r="64" spans="2:12" ht="14.95" customHeight="1" x14ac:dyDescent="0.4">
      <c r="B64" s="29"/>
      <c r="C64" s="125"/>
      <c r="D64" s="40"/>
      <c r="E64" s="79"/>
      <c r="F64" s="23"/>
      <c r="G64" s="12"/>
      <c r="H64" s="68"/>
      <c r="I64" s="81"/>
      <c r="J64" s="11"/>
    </row>
    <row r="65" spans="2:10" s="3" customFormat="1" ht="12.1" customHeight="1" x14ac:dyDescent="0.5">
      <c r="B65" s="29"/>
      <c r="C65" s="86"/>
      <c r="D65" s="40"/>
      <c r="E65" s="79"/>
      <c r="F65" s="23"/>
      <c r="G65" s="80"/>
      <c r="H65" s="80"/>
      <c r="I65" s="81"/>
      <c r="J65" s="16"/>
    </row>
    <row r="66" spans="2:10" s="3" customFormat="1" ht="17.350000000000001" customHeight="1" x14ac:dyDescent="0.5">
      <c r="B66" s="126"/>
      <c r="C66" s="129"/>
      <c r="D66" s="130"/>
      <c r="E66" s="131"/>
      <c r="F66" s="130"/>
      <c r="G66" s="132"/>
      <c r="H66" s="132"/>
      <c r="I66" s="133"/>
      <c r="J66" s="16"/>
    </row>
    <row r="67" spans="2:10" s="3" customFormat="1" ht="12.1" customHeight="1" x14ac:dyDescent="0.5">
      <c r="B67" s="31"/>
      <c r="C67" s="31"/>
      <c r="D67" s="32"/>
      <c r="E67" s="31"/>
      <c r="F67" s="134"/>
      <c r="G67" s="12"/>
      <c r="H67" s="12"/>
      <c r="I67" s="68"/>
      <c r="J67" s="16"/>
    </row>
    <row r="68" spans="2:10" s="3" customFormat="1" ht="12.1" customHeight="1" x14ac:dyDescent="0.5">
      <c r="B68" s="31"/>
      <c r="C68" s="31"/>
      <c r="D68" s="33"/>
      <c r="E68" s="34"/>
      <c r="F68" s="135"/>
      <c r="G68" s="12"/>
      <c r="H68" s="68"/>
      <c r="I68" s="81"/>
      <c r="J68" s="16"/>
    </row>
    <row r="69" spans="2:10" s="3" customFormat="1" ht="12.1" customHeight="1" x14ac:dyDescent="0.5">
      <c r="B69" s="31"/>
      <c r="C69" s="31"/>
      <c r="D69" s="56"/>
      <c r="E69" s="34"/>
      <c r="F69" s="135"/>
      <c r="G69" s="12"/>
      <c r="H69" s="68"/>
      <c r="I69" s="81"/>
      <c r="J69" s="16"/>
    </row>
    <row r="70" spans="2:10" s="3" customFormat="1" ht="12.1" customHeight="1" x14ac:dyDescent="0.5">
      <c r="B70" s="31"/>
      <c r="C70" s="31"/>
      <c r="D70" s="56"/>
      <c r="E70" s="34"/>
      <c r="F70" s="135"/>
      <c r="G70" s="12"/>
      <c r="H70" s="68"/>
      <c r="I70" s="81"/>
      <c r="J70" s="16"/>
    </row>
    <row r="71" spans="2:10" s="3" customFormat="1" ht="12.1" customHeight="1" x14ac:dyDescent="0.5">
      <c r="B71" s="31"/>
      <c r="C71" s="31"/>
      <c r="D71" s="56"/>
      <c r="E71" s="34"/>
      <c r="F71" s="135"/>
      <c r="G71" s="12"/>
      <c r="H71" s="68"/>
      <c r="I71" s="81"/>
      <c r="J71" s="16"/>
    </row>
    <row r="72" spans="2:10" s="3" customFormat="1" ht="12.1" customHeight="1" x14ac:dyDescent="0.5">
      <c r="B72" s="31"/>
      <c r="C72" s="31"/>
      <c r="D72" s="56"/>
      <c r="E72" s="34"/>
      <c r="F72" s="135"/>
      <c r="G72" s="12"/>
      <c r="H72" s="68"/>
      <c r="I72" s="81"/>
      <c r="J72" s="16"/>
    </row>
    <row r="73" spans="2:10" s="3" customFormat="1" ht="12.1" customHeight="1" x14ac:dyDescent="0.5">
      <c r="B73" s="31"/>
      <c r="C73" s="31"/>
      <c r="D73" s="56"/>
      <c r="E73" s="34"/>
      <c r="F73" s="135"/>
      <c r="G73" s="12"/>
      <c r="H73" s="68"/>
      <c r="I73" s="81"/>
      <c r="J73" s="16"/>
    </row>
    <row r="74" spans="2:10" s="3" customFormat="1" ht="12.1" customHeight="1" x14ac:dyDescent="0.5">
      <c r="B74" s="31"/>
      <c r="C74" s="31"/>
      <c r="D74" s="56"/>
      <c r="E74" s="34"/>
      <c r="F74" s="135"/>
      <c r="G74" s="12"/>
      <c r="H74" s="68"/>
      <c r="I74" s="81"/>
      <c r="J74" s="16"/>
    </row>
    <row r="75" spans="2:10" s="3" customFormat="1" ht="12.1" customHeight="1" x14ac:dyDescent="0.5">
      <c r="B75" s="31"/>
      <c r="C75" s="31"/>
      <c r="D75" s="33"/>
      <c r="E75" s="34"/>
      <c r="F75" s="135"/>
      <c r="G75" s="12"/>
      <c r="H75" s="68"/>
      <c r="I75" s="81"/>
      <c r="J75" s="11"/>
    </row>
    <row r="76" spans="2:10" s="3" customFormat="1" ht="12.1" customHeight="1" x14ac:dyDescent="0.5">
      <c r="B76" s="31"/>
      <c r="C76" s="31"/>
      <c r="D76" s="56"/>
      <c r="E76" s="34"/>
      <c r="F76" s="135"/>
      <c r="G76" s="12"/>
      <c r="H76" s="68"/>
      <c r="I76" s="81"/>
      <c r="J76" s="11"/>
    </row>
    <row r="77" spans="2:10" s="3" customFormat="1" ht="12.1" customHeight="1" x14ac:dyDescent="0.5">
      <c r="B77" s="31"/>
      <c r="C77" s="31"/>
      <c r="D77" s="33"/>
      <c r="E77" s="34"/>
      <c r="F77" s="134"/>
      <c r="G77" s="12"/>
      <c r="H77" s="12"/>
      <c r="I77" s="68"/>
      <c r="J77" s="16"/>
    </row>
    <row r="78" spans="2:10" s="3" customFormat="1" ht="12.1" customHeight="1" x14ac:dyDescent="0.5">
      <c r="B78" s="29"/>
      <c r="C78" s="125"/>
      <c r="D78" s="40"/>
      <c r="E78" s="79"/>
      <c r="F78" s="23"/>
      <c r="G78" s="12"/>
      <c r="H78" s="68"/>
      <c r="I78" s="81"/>
      <c r="J78" s="16"/>
    </row>
    <row r="79" spans="2:10" s="3" customFormat="1" ht="12.1" customHeight="1" x14ac:dyDescent="0.5">
      <c r="B79" s="29"/>
      <c r="C79" s="86"/>
      <c r="D79" s="40"/>
      <c r="E79" s="79"/>
      <c r="F79" s="23"/>
      <c r="G79" s="80"/>
      <c r="H79" s="80"/>
      <c r="I79" s="81"/>
      <c r="J79" s="16"/>
    </row>
    <row r="80" spans="2:10" ht="17.350000000000001" customHeight="1" x14ac:dyDescent="0.4">
      <c r="B80" s="126"/>
      <c r="C80" s="137"/>
      <c r="D80" s="130"/>
      <c r="E80" s="131"/>
      <c r="F80" s="130"/>
      <c r="G80" s="132"/>
      <c r="H80" s="132"/>
      <c r="I80" s="133"/>
      <c r="J80" s="11"/>
    </row>
    <row r="81" spans="2:10" ht="12.1" customHeight="1" x14ac:dyDescent="0.4">
      <c r="B81" s="31"/>
      <c r="C81" s="31"/>
      <c r="D81" s="33"/>
      <c r="E81" s="34"/>
      <c r="F81" s="134"/>
      <c r="G81" s="12"/>
      <c r="H81" s="12"/>
      <c r="I81" s="68"/>
      <c r="J81" s="11"/>
    </row>
    <row r="82" spans="2:10" ht="12.1" customHeight="1" x14ac:dyDescent="0.4">
      <c r="B82" s="31"/>
      <c r="C82" s="31"/>
      <c r="D82" s="33"/>
      <c r="E82" s="34"/>
      <c r="F82" s="135"/>
      <c r="G82" s="12"/>
      <c r="H82" s="68"/>
      <c r="I82" s="81"/>
      <c r="J82" s="11"/>
    </row>
    <row r="83" spans="2:10" ht="12.1" customHeight="1" x14ac:dyDescent="0.4">
      <c r="B83" s="31"/>
      <c r="C83" s="31"/>
      <c r="D83" s="33"/>
      <c r="E83" s="34"/>
      <c r="F83" s="135"/>
      <c r="G83" s="12"/>
      <c r="H83" s="68"/>
      <c r="I83" s="81"/>
      <c r="J83" s="11"/>
    </row>
    <row r="84" spans="2:10" ht="12.1" customHeight="1" x14ac:dyDescent="0.4">
      <c r="B84" s="31"/>
      <c r="C84" s="31"/>
      <c r="D84" s="56"/>
      <c r="E84" s="34"/>
      <c r="F84" s="32"/>
      <c r="G84" s="12"/>
      <c r="H84" s="68"/>
      <c r="I84" s="81"/>
      <c r="J84" s="11"/>
    </row>
    <row r="85" spans="2:10" ht="12.1" customHeight="1" x14ac:dyDescent="0.4">
      <c r="B85" s="31"/>
      <c r="C85" s="31"/>
      <c r="D85" s="56"/>
      <c r="E85" s="34"/>
      <c r="F85" s="135"/>
      <c r="G85" s="12"/>
      <c r="H85" s="68"/>
      <c r="I85" s="81"/>
      <c r="J85" s="11"/>
    </row>
    <row r="86" spans="2:10" ht="12.1" customHeight="1" x14ac:dyDescent="0.4">
      <c r="B86" s="31"/>
      <c r="C86" s="31"/>
      <c r="D86" s="56"/>
      <c r="E86" s="34"/>
      <c r="F86" s="135"/>
      <c r="G86" s="12"/>
      <c r="H86" s="68"/>
      <c r="I86" s="136"/>
      <c r="J86" s="11"/>
    </row>
    <row r="87" spans="2:10" ht="12.1" customHeight="1" x14ac:dyDescent="0.4">
      <c r="B87" s="31"/>
      <c r="C87" s="31"/>
      <c r="D87" s="56"/>
      <c r="E87" s="34"/>
      <c r="F87" s="135"/>
      <c r="G87" s="12"/>
      <c r="H87" s="68"/>
      <c r="I87" s="136"/>
      <c r="J87" s="11"/>
    </row>
    <row r="88" spans="2:10" ht="12.1" customHeight="1" x14ac:dyDescent="0.4">
      <c r="B88" s="31"/>
      <c r="C88" s="31"/>
      <c r="D88" s="56"/>
      <c r="E88" s="34"/>
      <c r="F88" s="135"/>
      <c r="G88" s="12"/>
      <c r="H88" s="68"/>
      <c r="I88" s="136"/>
      <c r="J88" s="11"/>
    </row>
    <row r="89" spans="2:10" ht="12.1" customHeight="1" x14ac:dyDescent="0.4">
      <c r="B89" s="31"/>
      <c r="C89" s="31"/>
      <c r="D89" s="56"/>
      <c r="E89" s="34"/>
      <c r="F89" s="135"/>
      <c r="G89" s="12"/>
      <c r="H89" s="68"/>
      <c r="I89" s="81"/>
      <c r="J89" s="11"/>
    </row>
    <row r="90" spans="2:10" ht="12.1" customHeight="1" x14ac:dyDescent="0.4">
      <c r="B90" s="31"/>
      <c r="C90" s="31"/>
      <c r="D90" s="33"/>
      <c r="E90" s="34"/>
      <c r="F90" s="135"/>
      <c r="G90" s="12"/>
      <c r="H90" s="68"/>
      <c r="I90" s="81"/>
      <c r="J90" s="11"/>
    </row>
    <row r="91" spans="2:10" ht="12.1" customHeight="1" x14ac:dyDescent="0.4">
      <c r="B91" s="31"/>
      <c r="C91" s="31"/>
      <c r="D91" s="33"/>
      <c r="E91" s="34"/>
      <c r="F91" s="134"/>
      <c r="G91" s="12"/>
      <c r="H91" s="12"/>
      <c r="I91" s="68"/>
      <c r="J91" s="11"/>
    </row>
    <row r="92" spans="2:10" ht="18" customHeight="1" x14ac:dyDescent="0.4">
      <c r="B92" s="29"/>
      <c r="C92" s="125"/>
      <c r="D92" s="40"/>
      <c r="E92" s="79"/>
      <c r="F92" s="23"/>
      <c r="G92" s="12"/>
      <c r="H92" s="68"/>
      <c r="I92" s="81"/>
      <c r="J92" s="11"/>
    </row>
    <row r="93" spans="2:10" s="3" customFormat="1" ht="15.75" x14ac:dyDescent="0.5">
      <c r="B93" s="29"/>
      <c r="C93" s="86"/>
      <c r="D93" s="40"/>
      <c r="E93" s="79"/>
      <c r="F93" s="23"/>
      <c r="G93" s="80"/>
      <c r="H93" s="80"/>
      <c r="I93" s="81"/>
      <c r="J93" s="16"/>
    </row>
    <row r="94" spans="2:10" ht="15" x14ac:dyDescent="0.4">
      <c r="B94" s="126"/>
      <c r="C94" s="137"/>
      <c r="D94" s="130"/>
      <c r="E94" s="131"/>
      <c r="F94" s="130"/>
      <c r="G94" s="132"/>
      <c r="H94" s="132"/>
      <c r="I94" s="133"/>
      <c r="J94" s="11"/>
    </row>
    <row r="95" spans="2:10" ht="12.1" customHeight="1" x14ac:dyDescent="0.4">
      <c r="B95" s="138"/>
      <c r="C95" s="36"/>
      <c r="D95" s="37"/>
      <c r="E95" s="38"/>
      <c r="F95" s="139"/>
      <c r="G95" s="17"/>
      <c r="H95" s="17"/>
      <c r="I95" s="140"/>
      <c r="J95" s="11"/>
    </row>
    <row r="96" spans="2:10" x14ac:dyDescent="0.4">
      <c r="B96" s="31"/>
      <c r="C96" s="106"/>
      <c r="D96" s="33"/>
      <c r="E96" s="34"/>
      <c r="F96" s="135"/>
      <c r="G96" s="12"/>
      <c r="H96" s="68"/>
      <c r="I96" s="81"/>
      <c r="J96" s="11"/>
    </row>
    <row r="97" spans="2:10" x14ac:dyDescent="0.4">
      <c r="B97" s="141"/>
      <c r="C97" s="54"/>
      <c r="D97" s="56"/>
      <c r="E97" s="34"/>
      <c r="F97" s="135"/>
      <c r="G97" s="12"/>
      <c r="H97" s="68"/>
      <c r="I97" s="81"/>
      <c r="J97" s="11"/>
    </row>
    <row r="98" spans="2:10" x14ac:dyDescent="0.4">
      <c r="B98" s="31"/>
      <c r="C98" s="53"/>
      <c r="D98" s="33"/>
      <c r="E98" s="34"/>
      <c r="F98" s="135"/>
      <c r="G98" s="12"/>
      <c r="H98" s="68"/>
      <c r="I98" s="81"/>
      <c r="J98" s="11"/>
    </row>
    <row r="99" spans="2:10" x14ac:dyDescent="0.4">
      <c r="B99" s="141"/>
      <c r="C99" s="53"/>
      <c r="D99" s="56"/>
      <c r="E99" s="34"/>
      <c r="F99" s="135"/>
      <c r="G99" s="12"/>
      <c r="H99" s="68"/>
      <c r="I99" s="81"/>
      <c r="J99" s="11"/>
    </row>
    <row r="100" spans="2:10" x14ac:dyDescent="0.4">
      <c r="B100" s="141"/>
      <c r="C100" s="53"/>
      <c r="D100" s="56"/>
      <c r="E100" s="34"/>
      <c r="F100" s="135"/>
      <c r="G100" s="12"/>
      <c r="H100" s="68"/>
      <c r="I100" s="81"/>
      <c r="J100" s="11"/>
    </row>
    <row r="101" spans="2:10" x14ac:dyDescent="0.4">
      <c r="B101" s="31"/>
      <c r="C101" s="31"/>
      <c r="D101" s="33"/>
      <c r="E101" s="34"/>
      <c r="F101" s="32"/>
      <c r="G101" s="57"/>
      <c r="H101" s="68"/>
      <c r="I101" s="81"/>
      <c r="J101" s="11"/>
    </row>
    <row r="102" spans="2:10" x14ac:dyDescent="0.4">
      <c r="B102" s="31"/>
      <c r="C102" s="58"/>
      <c r="D102" s="58"/>
      <c r="E102" s="34"/>
      <c r="F102" s="32"/>
      <c r="G102" s="57"/>
      <c r="H102" s="68"/>
      <c r="I102" s="81"/>
      <c r="J102" s="11"/>
    </row>
    <row r="103" spans="2:10" x14ac:dyDescent="0.4">
      <c r="B103" s="31"/>
      <c r="C103" s="58"/>
      <c r="D103" s="33"/>
      <c r="E103" s="34"/>
      <c r="F103" s="135"/>
      <c r="G103" s="57"/>
      <c r="H103" s="68"/>
      <c r="I103" s="81"/>
      <c r="J103" s="11"/>
    </row>
    <row r="104" spans="2:10" x14ac:dyDescent="0.4">
      <c r="B104" s="31"/>
      <c r="C104" s="58"/>
      <c r="D104" s="56"/>
      <c r="E104" s="34"/>
      <c r="F104" s="32"/>
      <c r="G104" s="57"/>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56"/>
      <c r="E112" s="34"/>
      <c r="F112" s="135"/>
      <c r="G112" s="12"/>
      <c r="H112" s="68"/>
      <c r="I112" s="81"/>
      <c r="J112" s="11"/>
    </row>
    <row r="113" spans="2:10" x14ac:dyDescent="0.4">
      <c r="B113" s="31"/>
      <c r="C113" s="31"/>
      <c r="D113" s="56"/>
      <c r="E113" s="34"/>
      <c r="F113" s="135"/>
      <c r="G113" s="12"/>
      <c r="H113" s="68"/>
      <c r="I113" s="81"/>
      <c r="J113" s="11"/>
    </row>
    <row r="114" spans="2:10" x14ac:dyDescent="0.4">
      <c r="B114" s="31"/>
      <c r="C114" s="31"/>
      <c r="D114" s="56"/>
      <c r="E114" s="34"/>
      <c r="F114" s="135"/>
      <c r="G114" s="12"/>
      <c r="H114" s="68"/>
      <c r="I114" s="81"/>
      <c r="J114" s="11"/>
    </row>
    <row r="115" spans="2:10" x14ac:dyDescent="0.4">
      <c r="B115" s="31"/>
      <c r="C115" s="31"/>
      <c r="D115" s="56"/>
      <c r="E115" s="34"/>
      <c r="F115" s="135"/>
      <c r="G115" s="12"/>
      <c r="H115" s="68"/>
      <c r="I115" s="81"/>
      <c r="J115" s="11"/>
    </row>
    <row r="116" spans="2:10" x14ac:dyDescent="0.4">
      <c r="B116" s="31"/>
      <c r="C116" s="31"/>
      <c r="D116" s="56"/>
      <c r="E116" s="34"/>
      <c r="F116" s="135"/>
      <c r="G116" s="12"/>
      <c r="H116" s="68"/>
      <c r="I116" s="81"/>
      <c r="J116" s="11"/>
    </row>
    <row r="117" spans="2:10" x14ac:dyDescent="0.4">
      <c r="B117" s="31"/>
      <c r="C117" s="31"/>
      <c r="D117" s="56"/>
      <c r="E117" s="34"/>
      <c r="F117" s="135"/>
      <c r="G117" s="12"/>
      <c r="H117" s="68"/>
      <c r="I117" s="81"/>
      <c r="J117" s="11"/>
    </row>
    <row r="118" spans="2:10" x14ac:dyDescent="0.4">
      <c r="B118" s="31"/>
      <c r="C118" s="31"/>
      <c r="D118" s="56"/>
      <c r="E118" s="34"/>
      <c r="F118" s="135"/>
      <c r="G118" s="12"/>
      <c r="H118" s="68"/>
      <c r="I118" s="81"/>
      <c r="J118" s="11"/>
    </row>
    <row r="119" spans="2:10" x14ac:dyDescent="0.4">
      <c r="B119" s="31"/>
      <c r="C119" s="31"/>
      <c r="D119" s="33"/>
      <c r="E119" s="34"/>
      <c r="F119" s="135"/>
      <c r="G119" s="12"/>
      <c r="H119" s="68"/>
      <c r="I119" s="81"/>
      <c r="J119" s="11"/>
    </row>
    <row r="120" spans="2:10" x14ac:dyDescent="0.4">
      <c r="B120" s="31"/>
      <c r="C120" s="31"/>
      <c r="D120" s="33"/>
      <c r="E120" s="34"/>
      <c r="F120" s="142"/>
      <c r="G120" s="12"/>
      <c r="H120" s="12"/>
      <c r="I120" s="81"/>
      <c r="J120" s="11"/>
    </row>
    <row r="121" spans="2:10" ht="5.35" customHeight="1" x14ac:dyDescent="0.4">
      <c r="B121" s="128"/>
      <c r="C121" s="31"/>
      <c r="D121" s="33"/>
      <c r="E121" s="34"/>
      <c r="F121" s="134"/>
      <c r="G121" s="18"/>
      <c r="H121" s="18"/>
      <c r="I121" s="143"/>
      <c r="J121" s="11"/>
    </row>
    <row r="122" spans="2:10" x14ac:dyDescent="0.4">
      <c r="B122" s="29"/>
      <c r="C122" s="125"/>
      <c r="D122" s="40"/>
      <c r="E122" s="79"/>
      <c r="F122" s="23"/>
      <c r="G122" s="12"/>
      <c r="H122" s="68"/>
      <c r="I122" s="81"/>
      <c r="J122" s="11"/>
    </row>
    <row r="123" spans="2:10" s="3" customFormat="1" ht="15.75" x14ac:dyDescent="0.5">
      <c r="B123" s="29"/>
      <c r="C123" s="82"/>
      <c r="D123" s="40"/>
      <c r="E123" s="79"/>
      <c r="F123" s="23"/>
      <c r="G123" s="80"/>
      <c r="H123" s="80"/>
      <c r="I123" s="81"/>
      <c r="J123" s="16"/>
    </row>
    <row r="124" spans="2:10" s="4" customFormat="1" ht="15" x14ac:dyDescent="0.4">
      <c r="B124" s="126"/>
      <c r="C124" s="137"/>
      <c r="D124" s="130"/>
      <c r="E124" s="131"/>
      <c r="F124" s="130"/>
      <c r="G124" s="132"/>
      <c r="H124" s="132"/>
      <c r="I124" s="133"/>
      <c r="J124" s="107"/>
    </row>
    <row r="125" spans="2:10" ht="12.1" customHeight="1" x14ac:dyDescent="0.4">
      <c r="B125" s="31"/>
      <c r="C125" s="31"/>
      <c r="D125" s="33"/>
      <c r="E125" s="41"/>
      <c r="F125" s="134"/>
      <c r="G125" s="12"/>
      <c r="H125" s="12"/>
      <c r="I125" s="68"/>
      <c r="J125" s="11"/>
    </row>
    <row r="126" spans="2:10" x14ac:dyDescent="0.4">
      <c r="B126" s="31"/>
      <c r="C126" s="31"/>
      <c r="D126" s="56"/>
      <c r="E126" s="34"/>
      <c r="F126" s="135"/>
      <c r="G126" s="12"/>
      <c r="H126" s="68"/>
      <c r="I126" s="81"/>
      <c r="J126" s="11"/>
    </row>
    <row r="127" spans="2:10" x14ac:dyDescent="0.4">
      <c r="B127" s="31"/>
      <c r="C127" s="31"/>
      <c r="D127" s="56"/>
      <c r="E127" s="34"/>
      <c r="F127" s="135"/>
      <c r="G127" s="12"/>
      <c r="H127" s="68"/>
      <c r="I127" s="81"/>
      <c r="J127" s="11"/>
    </row>
    <row r="128" spans="2:10" x14ac:dyDescent="0.4">
      <c r="B128" s="31"/>
      <c r="C128" s="31"/>
      <c r="D128" s="33"/>
      <c r="E128" s="34"/>
      <c r="F128" s="135"/>
      <c r="G128" s="12"/>
      <c r="H128" s="68"/>
      <c r="I128" s="81"/>
      <c r="J128" s="11"/>
    </row>
    <row r="129" spans="2:10" x14ac:dyDescent="0.4">
      <c r="B129" s="31"/>
      <c r="C129" s="31"/>
      <c r="D129" s="56"/>
      <c r="E129" s="34"/>
      <c r="F129" s="135"/>
      <c r="G129" s="12"/>
      <c r="H129" s="68"/>
      <c r="I129" s="81"/>
      <c r="J129" s="11"/>
    </row>
    <row r="130" spans="2:10" x14ac:dyDescent="0.4">
      <c r="B130" s="31"/>
      <c r="C130" s="31"/>
      <c r="D130" s="33"/>
      <c r="E130" s="34"/>
      <c r="F130" s="135"/>
      <c r="G130" s="12"/>
      <c r="H130" s="68"/>
      <c r="I130" s="81"/>
      <c r="J130" s="11"/>
    </row>
    <row r="131" spans="2:10" ht="5.95" customHeight="1" x14ac:dyDescent="0.4">
      <c r="B131" s="31"/>
      <c r="C131" s="31"/>
      <c r="D131" s="33"/>
      <c r="E131" s="34"/>
      <c r="F131" s="134"/>
      <c r="G131" s="12"/>
      <c r="H131" s="12"/>
      <c r="I131" s="68"/>
      <c r="J131" s="11"/>
    </row>
    <row r="132" spans="2:10" x14ac:dyDescent="0.4">
      <c r="B132" s="29"/>
      <c r="C132" s="125"/>
      <c r="D132" s="40"/>
      <c r="E132" s="79"/>
      <c r="F132" s="23"/>
      <c r="G132" s="12"/>
      <c r="H132" s="68"/>
      <c r="I132" s="81"/>
      <c r="J132" s="11"/>
    </row>
    <row r="133" spans="2:10" x14ac:dyDescent="0.4">
      <c r="B133" s="29"/>
      <c r="C133" s="82"/>
      <c r="D133" s="40"/>
      <c r="E133" s="79"/>
      <c r="F133" s="23"/>
      <c r="G133" s="80"/>
      <c r="H133" s="80"/>
      <c r="I133" s="81"/>
      <c r="J133" s="11"/>
    </row>
    <row r="134" spans="2:10" s="3" customFormat="1" ht="15.75" x14ac:dyDescent="0.5">
      <c r="B134" s="126"/>
      <c r="C134" s="129"/>
      <c r="D134" s="144"/>
      <c r="E134" s="144"/>
      <c r="F134" s="130"/>
      <c r="G134" s="132"/>
      <c r="H134" s="132"/>
      <c r="I134" s="133"/>
      <c r="J134" s="16"/>
    </row>
    <row r="135" spans="2:10" ht="8.35" customHeight="1" x14ac:dyDescent="0.4">
      <c r="B135" s="31"/>
      <c r="C135" s="31"/>
      <c r="D135" s="33"/>
      <c r="E135" s="34"/>
      <c r="F135" s="134"/>
      <c r="G135" s="12"/>
      <c r="H135" s="12"/>
      <c r="I135" s="68"/>
      <c r="J135" s="11"/>
    </row>
    <row r="136" spans="2:10" s="3" customFormat="1" ht="15.75" x14ac:dyDescent="0.5">
      <c r="B136" s="31"/>
      <c r="C136" s="64"/>
      <c r="D136" s="56"/>
      <c r="E136" s="34"/>
      <c r="F136" s="135"/>
      <c r="G136" s="12"/>
      <c r="H136" s="68"/>
      <c r="I136" s="81"/>
      <c r="J136" s="16"/>
    </row>
    <row r="137" spans="2:10" s="3" customFormat="1" ht="15.75" x14ac:dyDescent="0.5">
      <c r="B137" s="31"/>
      <c r="C137" s="64"/>
      <c r="D137" s="33"/>
      <c r="E137" s="34"/>
      <c r="F137" s="135"/>
      <c r="G137" s="12"/>
      <c r="H137" s="68"/>
      <c r="I137" s="81"/>
      <c r="J137" s="16"/>
    </row>
    <row r="138" spans="2:10" s="3" customFormat="1" ht="15.75" x14ac:dyDescent="0.5">
      <c r="B138" s="31"/>
      <c r="C138" s="31"/>
      <c r="D138" s="56"/>
      <c r="E138" s="34"/>
      <c r="F138" s="135"/>
      <c r="G138" s="12"/>
      <c r="H138" s="68"/>
      <c r="I138" s="81"/>
      <c r="J138" s="16"/>
    </row>
    <row r="139" spans="2:10" s="3" customFormat="1" ht="15.75" x14ac:dyDescent="0.5">
      <c r="B139" s="31"/>
      <c r="C139" s="31"/>
      <c r="D139" s="33"/>
      <c r="E139" s="34"/>
      <c r="F139" s="135"/>
      <c r="G139" s="12"/>
      <c r="H139" s="68"/>
      <c r="I139" s="81"/>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136"/>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56"/>
      <c r="E147" s="34"/>
      <c r="F147" s="135"/>
      <c r="G147" s="12"/>
      <c r="H147" s="68"/>
      <c r="I147" s="81"/>
      <c r="J147" s="16"/>
    </row>
    <row r="148" spans="2:10" s="3" customFormat="1" ht="15.75" x14ac:dyDescent="0.5">
      <c r="B148" s="31"/>
      <c r="C148" s="31"/>
      <c r="D148" s="56"/>
      <c r="E148" s="34"/>
      <c r="F148" s="135"/>
      <c r="G148" s="12"/>
      <c r="H148" s="68"/>
      <c r="I148" s="81"/>
      <c r="J148" s="16"/>
    </row>
    <row r="149" spans="2:10" s="3" customFormat="1" ht="15.75" x14ac:dyDescent="0.5">
      <c r="B149" s="31"/>
      <c r="C149" s="31"/>
      <c r="D149" s="56"/>
      <c r="E149" s="34"/>
      <c r="F149" s="135"/>
      <c r="G149" s="12"/>
      <c r="H149" s="68"/>
      <c r="I149" s="81"/>
      <c r="J149" s="16"/>
    </row>
    <row r="150" spans="2:10" s="3" customFormat="1" ht="15.75" x14ac:dyDescent="0.5">
      <c r="B150" s="31"/>
      <c r="C150" s="31"/>
      <c r="D150" s="56"/>
      <c r="E150" s="34"/>
      <c r="F150" s="135"/>
      <c r="G150" s="12"/>
      <c r="H150" s="68"/>
      <c r="I150" s="81"/>
      <c r="J150" s="16"/>
    </row>
    <row r="151" spans="2:10" s="3" customFormat="1" ht="15.75" x14ac:dyDescent="0.5">
      <c r="B151" s="31"/>
      <c r="C151" s="31"/>
      <c r="D151" s="56"/>
      <c r="E151" s="34"/>
      <c r="F151" s="135"/>
      <c r="G151" s="12"/>
      <c r="H151" s="68"/>
      <c r="I151" s="81"/>
      <c r="J151" s="16"/>
    </row>
    <row r="152" spans="2:10" s="3" customFormat="1" ht="15.75" x14ac:dyDescent="0.5">
      <c r="B152" s="31"/>
      <c r="C152" s="31"/>
      <c r="D152" s="56"/>
      <c r="E152" s="34"/>
      <c r="F152" s="135"/>
      <c r="G152" s="12"/>
      <c r="H152" s="68"/>
      <c r="I152" s="81"/>
      <c r="J152" s="16"/>
    </row>
    <row r="153" spans="2:10" s="3" customFormat="1" ht="15.75" x14ac:dyDescent="0.5">
      <c r="B153" s="31"/>
      <c r="C153" s="31"/>
      <c r="D153" s="56"/>
      <c r="E153" s="34"/>
      <c r="F153" s="135"/>
      <c r="G153" s="12"/>
      <c r="H153" s="68"/>
      <c r="I153" s="81"/>
      <c r="J153" s="16"/>
    </row>
    <row r="154" spans="2:10" s="3" customFormat="1" ht="15.75" x14ac:dyDescent="0.5">
      <c r="B154" s="31"/>
      <c r="C154" s="31"/>
      <c r="D154" s="33"/>
      <c r="E154" s="34"/>
      <c r="F154" s="135"/>
      <c r="G154" s="12"/>
      <c r="H154" s="68"/>
      <c r="I154" s="81"/>
      <c r="J154" s="16"/>
    </row>
    <row r="155" spans="2:10" s="3" customFormat="1" ht="15.75" x14ac:dyDescent="0.5">
      <c r="B155" s="31"/>
      <c r="C155" s="31"/>
      <c r="D155" s="33"/>
      <c r="E155" s="34"/>
      <c r="F155" s="135"/>
      <c r="G155" s="12"/>
      <c r="H155" s="68"/>
      <c r="I155" s="81"/>
      <c r="J155" s="16"/>
    </row>
    <row r="156" spans="2:10" s="3" customFormat="1" ht="9" customHeight="1" x14ac:dyDescent="0.5">
      <c r="B156" s="31"/>
      <c r="C156" s="31"/>
      <c r="D156" s="33"/>
      <c r="E156" s="34"/>
      <c r="F156" s="134"/>
      <c r="G156" s="12"/>
      <c r="H156" s="12"/>
      <c r="I156" s="68"/>
      <c r="J156" s="16"/>
    </row>
    <row r="157" spans="2:10" x14ac:dyDescent="0.4">
      <c r="B157" s="29"/>
      <c r="C157" s="125"/>
      <c r="D157" s="40"/>
      <c r="E157" s="79"/>
      <c r="F157" s="23"/>
      <c r="G157" s="12"/>
      <c r="H157" s="68"/>
      <c r="I157" s="81"/>
      <c r="J157" s="11"/>
    </row>
    <row r="158" spans="2:10" x14ac:dyDescent="0.4">
      <c r="B158" s="29"/>
      <c r="C158" s="82"/>
      <c r="D158" s="40"/>
      <c r="E158" s="79"/>
      <c r="F158" s="23"/>
      <c r="G158" s="80"/>
      <c r="H158" s="80"/>
      <c r="I158" s="81"/>
      <c r="J158" s="11"/>
    </row>
    <row r="159" spans="2:10" ht="15" x14ac:dyDescent="0.4">
      <c r="B159" s="126"/>
      <c r="C159" s="129"/>
      <c r="D159" s="144"/>
      <c r="E159" s="144"/>
      <c r="F159" s="130"/>
      <c r="G159" s="132"/>
      <c r="H159" s="132"/>
      <c r="I159" s="133"/>
      <c r="J159" s="11"/>
    </row>
    <row r="160" spans="2:10" x14ac:dyDescent="0.4">
      <c r="B160" s="31"/>
      <c r="C160" s="31"/>
      <c r="D160" s="33"/>
      <c r="E160" s="34"/>
      <c r="F160" s="134"/>
      <c r="G160" s="12"/>
      <c r="H160" s="12"/>
      <c r="I160" s="68"/>
      <c r="J160" s="11"/>
    </row>
    <row r="161" spans="2:10" x14ac:dyDescent="0.4">
      <c r="B161" s="31"/>
      <c r="C161" s="31"/>
      <c r="D161" s="56"/>
      <c r="E161" s="34"/>
      <c r="F161" s="135"/>
      <c r="G161" s="12"/>
      <c r="H161" s="68"/>
      <c r="I161" s="81"/>
      <c r="J161" s="11"/>
    </row>
    <row r="162" spans="2:10" x14ac:dyDescent="0.4">
      <c r="B162" s="31"/>
      <c r="C162" s="31"/>
      <c r="D162" s="56"/>
      <c r="E162" s="34"/>
      <c r="F162" s="135"/>
      <c r="G162" s="12"/>
      <c r="H162" s="68"/>
      <c r="I162" s="81"/>
      <c r="J162" s="11"/>
    </row>
    <row r="163" spans="2:10" x14ac:dyDescent="0.4">
      <c r="B163" s="31"/>
      <c r="C163" s="31"/>
      <c r="D163" s="56"/>
      <c r="E163" s="34"/>
      <c r="F163" s="135"/>
      <c r="G163" s="12"/>
      <c r="H163" s="68"/>
      <c r="I163" s="81"/>
      <c r="J163" s="11"/>
    </row>
    <row r="164" spans="2:10" x14ac:dyDescent="0.4">
      <c r="B164" s="31"/>
      <c r="C164" s="31"/>
      <c r="D164" s="33"/>
      <c r="E164" s="34"/>
      <c r="F164" s="135"/>
      <c r="G164" s="12"/>
      <c r="H164" s="68"/>
      <c r="I164" s="81"/>
      <c r="J164" s="11"/>
    </row>
    <row r="165" spans="2:10" x14ac:dyDescent="0.4">
      <c r="B165" s="31"/>
      <c r="C165" s="31"/>
      <c r="D165" s="33"/>
      <c r="E165" s="34"/>
      <c r="F165" s="134"/>
      <c r="G165" s="12"/>
      <c r="H165" s="12"/>
      <c r="I165" s="68"/>
      <c r="J165" s="11"/>
    </row>
    <row r="166" spans="2:10" x14ac:dyDescent="0.4">
      <c r="B166" s="29"/>
      <c r="C166" s="125"/>
      <c r="D166" s="40"/>
      <c r="E166" s="79"/>
      <c r="F166" s="23"/>
      <c r="G166" s="12"/>
      <c r="H166" s="68"/>
      <c r="I166" s="81"/>
      <c r="J166" s="11"/>
    </row>
    <row r="167" spans="2:10" x14ac:dyDescent="0.4">
      <c r="B167" s="29"/>
      <c r="C167" s="82"/>
      <c r="D167" s="40"/>
      <c r="E167" s="79"/>
      <c r="F167" s="23"/>
      <c r="G167" s="80"/>
      <c r="H167" s="80"/>
      <c r="I167" s="81"/>
      <c r="J167" s="11"/>
    </row>
    <row r="168" spans="2:10" ht="15" x14ac:dyDescent="0.4">
      <c r="B168" s="126"/>
      <c r="C168" s="129"/>
      <c r="D168" s="144"/>
      <c r="E168" s="144"/>
      <c r="F168" s="130"/>
      <c r="G168" s="132"/>
      <c r="H168" s="132"/>
      <c r="I168" s="133"/>
      <c r="J168" s="11"/>
    </row>
    <row r="169" spans="2:10" x14ac:dyDescent="0.4">
      <c r="B169" s="31"/>
      <c r="C169" s="31"/>
      <c r="D169" s="33"/>
      <c r="E169" s="34"/>
      <c r="F169" s="134"/>
      <c r="G169" s="12"/>
      <c r="H169" s="12"/>
      <c r="I169" s="68"/>
      <c r="J169" s="11"/>
    </row>
    <row r="170" spans="2:10" x14ac:dyDescent="0.4">
      <c r="B170" s="31"/>
      <c r="C170" s="64"/>
      <c r="D170" s="56"/>
      <c r="E170" s="34"/>
      <c r="F170" s="135"/>
      <c r="G170" s="12"/>
      <c r="H170" s="68"/>
      <c r="I170" s="81"/>
      <c r="J170" s="11"/>
    </row>
    <row r="171" spans="2:10" x14ac:dyDescent="0.4">
      <c r="B171" s="31"/>
      <c r="C171" s="64"/>
      <c r="D171" s="56"/>
      <c r="E171" s="34"/>
      <c r="F171" s="135"/>
      <c r="G171" s="12"/>
      <c r="H171" s="68"/>
      <c r="I171" s="81"/>
      <c r="J171" s="11"/>
    </row>
    <row r="172" spans="2:10" x14ac:dyDescent="0.4">
      <c r="B172" s="31"/>
      <c r="C172" s="64"/>
      <c r="D172" s="56"/>
      <c r="E172" s="34"/>
      <c r="F172" s="135"/>
      <c r="G172" s="12"/>
      <c r="H172" s="68"/>
      <c r="I172" s="81"/>
      <c r="J172" s="11"/>
    </row>
    <row r="173" spans="2:10" x14ac:dyDescent="0.4">
      <c r="B173" s="31"/>
      <c r="C173" s="64"/>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56"/>
      <c r="E177" s="34"/>
      <c r="F177" s="135"/>
      <c r="G177" s="12"/>
      <c r="H177" s="68"/>
      <c r="I177" s="81"/>
      <c r="J177" s="11"/>
    </row>
    <row r="178" spans="2:10" x14ac:dyDescent="0.4">
      <c r="B178" s="31"/>
      <c r="C178" s="31"/>
      <c r="D178" s="56"/>
      <c r="E178" s="34"/>
      <c r="F178" s="135"/>
      <c r="G178" s="12"/>
      <c r="H178" s="68"/>
      <c r="I178" s="81"/>
      <c r="J178" s="11"/>
    </row>
    <row r="179" spans="2:10" x14ac:dyDescent="0.4">
      <c r="B179" s="31"/>
      <c r="C179" s="31"/>
      <c r="D179" s="56"/>
      <c r="E179" s="34"/>
      <c r="F179" s="135"/>
      <c r="G179" s="12"/>
      <c r="H179" s="68"/>
      <c r="I179" s="81"/>
      <c r="J179" s="11"/>
    </row>
    <row r="180" spans="2:10" x14ac:dyDescent="0.4">
      <c r="B180" s="31"/>
      <c r="C180" s="31"/>
      <c r="D180" s="56"/>
      <c r="E180" s="34"/>
      <c r="F180" s="135"/>
      <c r="G180" s="12"/>
      <c r="H180" s="68"/>
      <c r="I180" s="81"/>
      <c r="J180" s="11"/>
    </row>
    <row r="181" spans="2:10" x14ac:dyDescent="0.4">
      <c r="B181" s="31"/>
      <c r="C181" s="31"/>
      <c r="D181" s="56"/>
      <c r="E181" s="34"/>
      <c r="F181" s="135"/>
      <c r="G181" s="12"/>
      <c r="H181" s="68"/>
      <c r="I181" s="81"/>
      <c r="J181" s="11"/>
    </row>
    <row r="182" spans="2:10" x14ac:dyDescent="0.4">
      <c r="B182" s="31"/>
      <c r="C182" s="31"/>
      <c r="D182" s="56"/>
      <c r="E182" s="34"/>
      <c r="F182" s="135"/>
      <c r="G182" s="12"/>
      <c r="H182" s="68"/>
      <c r="I182" s="81"/>
      <c r="J182" s="11"/>
    </row>
    <row r="183" spans="2:10" x14ac:dyDescent="0.4">
      <c r="B183" s="31"/>
      <c r="C183" s="31"/>
      <c r="D183" s="56"/>
      <c r="E183" s="34"/>
      <c r="F183" s="135"/>
      <c r="G183" s="12"/>
      <c r="H183" s="68"/>
      <c r="I183" s="81"/>
      <c r="J183" s="11"/>
    </row>
    <row r="184" spans="2:10" x14ac:dyDescent="0.4">
      <c r="B184" s="31"/>
      <c r="C184" s="31"/>
      <c r="D184" s="33"/>
      <c r="E184" s="34"/>
      <c r="F184" s="135"/>
      <c r="G184" s="12"/>
      <c r="H184" s="68"/>
      <c r="I184" s="81"/>
      <c r="J184" s="11"/>
    </row>
    <row r="185" spans="2:10" x14ac:dyDescent="0.4">
      <c r="B185" s="31"/>
      <c r="C185" s="31"/>
      <c r="D185" s="56"/>
      <c r="E185" s="34"/>
      <c r="F185" s="135"/>
      <c r="G185" s="12"/>
      <c r="H185" s="68"/>
      <c r="I185" s="81"/>
      <c r="J185" s="11"/>
    </row>
    <row r="186" spans="2:10" x14ac:dyDescent="0.4">
      <c r="B186" s="31"/>
      <c r="C186" s="31"/>
      <c r="D186" s="56"/>
      <c r="E186" s="34"/>
      <c r="F186" s="135"/>
      <c r="G186" s="12"/>
      <c r="H186" s="68"/>
      <c r="I186" s="81"/>
      <c r="J186" s="11"/>
    </row>
    <row r="187" spans="2:10" x14ac:dyDescent="0.4">
      <c r="B187" s="31"/>
      <c r="C187" s="31"/>
      <c r="D187" s="56"/>
      <c r="E187" s="34"/>
      <c r="F187" s="135"/>
      <c r="G187" s="12"/>
      <c r="H187" s="68"/>
      <c r="I187" s="81"/>
      <c r="J187" s="11"/>
    </row>
    <row r="188" spans="2:10" x14ac:dyDescent="0.4">
      <c r="B188" s="31"/>
      <c r="C188" s="31"/>
      <c r="D188" s="65"/>
      <c r="E188" s="34"/>
      <c r="F188" s="135"/>
      <c r="G188" s="12"/>
      <c r="H188" s="68"/>
      <c r="I188" s="81"/>
      <c r="J188" s="11"/>
    </row>
    <row r="189" spans="2:10" x14ac:dyDescent="0.4">
      <c r="B189" s="31"/>
      <c r="C189" s="31"/>
      <c r="D189" s="33"/>
      <c r="E189" s="34"/>
      <c r="F189" s="135"/>
      <c r="G189" s="12"/>
      <c r="H189" s="68"/>
      <c r="I189" s="81"/>
      <c r="J189" s="11"/>
    </row>
    <row r="190" spans="2:10" x14ac:dyDescent="0.4">
      <c r="B190" s="31"/>
      <c r="C190" s="31"/>
      <c r="D190" s="33"/>
      <c r="E190" s="34"/>
      <c r="F190" s="135"/>
      <c r="G190" s="12"/>
      <c r="H190" s="68"/>
      <c r="I190" s="81"/>
      <c r="J190" s="11"/>
    </row>
    <row r="191" spans="2:10" x14ac:dyDescent="0.4">
      <c r="B191" s="31"/>
      <c r="C191" s="31"/>
      <c r="D191" s="33"/>
      <c r="E191" s="34"/>
      <c r="F191" s="134"/>
      <c r="G191" s="12"/>
      <c r="H191" s="12"/>
      <c r="I191" s="68"/>
      <c r="J191" s="11"/>
    </row>
    <row r="192" spans="2:10" x14ac:dyDescent="0.4">
      <c r="B192" s="29"/>
      <c r="C192" s="125"/>
      <c r="D192" s="40"/>
      <c r="E192" s="79"/>
      <c r="F192" s="23"/>
      <c r="G192" s="12"/>
      <c r="H192" s="68"/>
      <c r="I192" s="81"/>
      <c r="J192" s="11"/>
    </row>
    <row r="193" spans="2:10" x14ac:dyDescent="0.4">
      <c r="B193" s="29"/>
      <c r="C193" s="82"/>
      <c r="D193" s="40"/>
      <c r="E193" s="79"/>
      <c r="F193" s="23"/>
      <c r="G193" s="80"/>
      <c r="H193" s="80"/>
      <c r="I193" s="81"/>
      <c r="J193" s="11"/>
    </row>
    <row r="194" spans="2:10" ht="15" x14ac:dyDescent="0.4">
      <c r="B194" s="126"/>
      <c r="C194" s="129"/>
      <c r="D194" s="144"/>
      <c r="E194" s="144"/>
      <c r="F194" s="130"/>
      <c r="G194" s="132"/>
      <c r="H194" s="132"/>
      <c r="I194" s="133"/>
      <c r="J194" s="11"/>
    </row>
    <row r="195" spans="2:10" x14ac:dyDescent="0.4">
      <c r="B195" s="44"/>
      <c r="C195" s="44"/>
      <c r="D195" s="45"/>
      <c r="E195" s="45"/>
      <c r="F195" s="22"/>
      <c r="G195" s="12"/>
      <c r="H195" s="12"/>
      <c r="I195" s="68"/>
      <c r="J195" s="11"/>
    </row>
    <row r="196" spans="2:10" x14ac:dyDescent="0.4">
      <c r="B196" s="31"/>
      <c r="C196" s="33"/>
      <c r="D196" s="56"/>
      <c r="E196" s="34"/>
      <c r="F196" s="135"/>
      <c r="G196" s="12"/>
      <c r="H196" s="68"/>
      <c r="I196" s="81"/>
      <c r="J196" s="11"/>
    </row>
    <row r="197" spans="2:10" x14ac:dyDescent="0.4">
      <c r="B197" s="31"/>
      <c r="C197" s="31"/>
      <c r="D197" s="56"/>
      <c r="E197" s="34"/>
      <c r="F197" s="135"/>
      <c r="G197" s="12"/>
      <c r="H197" s="68"/>
      <c r="I197" s="81"/>
      <c r="J197" s="11"/>
    </row>
    <row r="198" spans="2:10" x14ac:dyDescent="0.4">
      <c r="B198" s="31"/>
      <c r="C198" s="33"/>
      <c r="D198" s="56"/>
      <c r="E198" s="34"/>
      <c r="F198" s="135"/>
      <c r="G198" s="12"/>
      <c r="H198" s="68"/>
      <c r="I198" s="81"/>
      <c r="J198" s="11"/>
    </row>
    <row r="199" spans="2:10" x14ac:dyDescent="0.4">
      <c r="B199" s="31"/>
      <c r="C199" s="31"/>
      <c r="D199" s="33"/>
      <c r="E199" s="34"/>
      <c r="F199" s="135"/>
      <c r="G199" s="12"/>
      <c r="H199" s="68"/>
      <c r="I199" s="81"/>
      <c r="J199" s="11"/>
    </row>
    <row r="200" spans="2:10" ht="10.6" customHeight="1" x14ac:dyDescent="0.4">
      <c r="B200" s="31"/>
      <c r="C200" s="31"/>
      <c r="D200" s="33"/>
      <c r="E200" s="34"/>
      <c r="F200" s="134"/>
      <c r="G200" s="12"/>
      <c r="H200" s="12"/>
      <c r="I200" s="68"/>
      <c r="J200" s="11"/>
    </row>
    <row r="201" spans="2:10" ht="14.95" customHeight="1" x14ac:dyDescent="0.4">
      <c r="B201" s="29"/>
      <c r="C201" s="125"/>
      <c r="D201" s="40"/>
      <c r="E201" s="79"/>
      <c r="F201" s="23"/>
      <c r="G201" s="12"/>
      <c r="H201" s="68"/>
      <c r="I201" s="81"/>
      <c r="J201" s="11"/>
    </row>
    <row r="202" spans="2:10" x14ac:dyDescent="0.4">
      <c r="B202" s="29"/>
      <c r="C202" s="82"/>
      <c r="D202" s="40"/>
      <c r="E202" s="79"/>
      <c r="F202" s="23"/>
      <c r="G202" s="80"/>
      <c r="H202" s="80"/>
      <c r="I202" s="81"/>
      <c r="J202" s="11"/>
    </row>
    <row r="203" spans="2:10" ht="15" x14ac:dyDescent="0.4">
      <c r="B203" s="126"/>
      <c r="C203" s="129"/>
      <c r="D203" s="144"/>
      <c r="E203" s="144"/>
      <c r="F203" s="130"/>
      <c r="G203" s="132"/>
      <c r="H203" s="132"/>
      <c r="I203" s="133"/>
      <c r="J203" s="11"/>
    </row>
    <row r="204" spans="2:10" x14ac:dyDescent="0.4">
      <c r="B204" s="44"/>
      <c r="C204" s="44"/>
      <c r="D204" s="48"/>
      <c r="E204" s="45"/>
      <c r="F204" s="22"/>
      <c r="G204" s="12"/>
      <c r="H204" s="12"/>
      <c r="I204" s="68"/>
      <c r="J204" s="11"/>
    </row>
    <row r="205" spans="2:10" x14ac:dyDescent="0.4">
      <c r="B205" s="31"/>
      <c r="C205" s="31"/>
      <c r="D205" s="33"/>
      <c r="E205" s="34"/>
      <c r="F205" s="145"/>
      <c r="G205" s="12"/>
      <c r="H205" s="68"/>
      <c r="I205" s="136"/>
      <c r="J205" s="11"/>
    </row>
    <row r="206" spans="2:10" x14ac:dyDescent="0.4">
      <c r="B206" s="31"/>
      <c r="C206" s="31"/>
      <c r="D206" s="33"/>
      <c r="E206" s="34"/>
      <c r="F206" s="145"/>
      <c r="G206" s="12"/>
      <c r="H206" s="68"/>
      <c r="I206" s="136"/>
      <c r="J206" s="11"/>
    </row>
    <row r="207" spans="2:10" x14ac:dyDescent="0.4">
      <c r="B207" s="31"/>
      <c r="C207" s="31"/>
      <c r="D207" s="56"/>
      <c r="E207" s="34"/>
      <c r="F207" s="135"/>
      <c r="G207" s="12"/>
      <c r="H207" s="68"/>
      <c r="I207" s="136"/>
      <c r="J207" s="11"/>
    </row>
    <row r="208" spans="2:10" x14ac:dyDescent="0.4">
      <c r="B208" s="31"/>
      <c r="C208" s="54"/>
      <c r="D208" s="33"/>
      <c r="E208" s="34"/>
      <c r="F208" s="145"/>
      <c r="G208" s="12"/>
      <c r="H208" s="68"/>
      <c r="I208" s="81"/>
      <c r="J208" s="11"/>
    </row>
    <row r="209" spans="2:10" x14ac:dyDescent="0.4">
      <c r="B209" s="31"/>
      <c r="C209" s="31"/>
      <c r="D209" s="56"/>
      <c r="E209" s="34"/>
      <c r="F209" s="135"/>
      <c r="G209" s="12"/>
      <c r="H209" s="68"/>
      <c r="I209" s="81"/>
      <c r="J209" s="11"/>
    </row>
    <row r="210" spans="2:10" x14ac:dyDescent="0.4">
      <c r="B210" s="31"/>
      <c r="C210" s="31"/>
      <c r="D210" s="33"/>
      <c r="E210" s="34"/>
      <c r="F210" s="135"/>
      <c r="G210" s="12"/>
      <c r="H210" s="68"/>
      <c r="I210" s="81"/>
      <c r="J210" s="11"/>
    </row>
    <row r="211" spans="2:10" x14ac:dyDescent="0.4">
      <c r="B211" s="31"/>
      <c r="C211" s="31"/>
      <c r="D211" s="33"/>
      <c r="E211" s="34"/>
      <c r="F211" s="134"/>
      <c r="G211" s="12"/>
      <c r="H211" s="12"/>
      <c r="I211" s="68"/>
      <c r="J211" s="11"/>
    </row>
    <row r="212" spans="2:10" x14ac:dyDescent="0.4">
      <c r="B212" s="29"/>
      <c r="C212" s="125"/>
      <c r="D212" s="40"/>
      <c r="E212" s="79"/>
      <c r="F212" s="23"/>
      <c r="G212" s="12"/>
      <c r="H212" s="68"/>
      <c r="I212" s="81"/>
      <c r="J212" s="11"/>
    </row>
    <row r="213" spans="2:10" x14ac:dyDescent="0.4">
      <c r="B213" s="29"/>
      <c r="C213" s="82"/>
      <c r="D213" s="40"/>
      <c r="E213" s="79"/>
      <c r="F213" s="23"/>
      <c r="G213" s="80"/>
      <c r="H213" s="80"/>
      <c r="I213" s="81"/>
      <c r="J213" s="11"/>
    </row>
    <row r="214" spans="2:10" ht="15" x14ac:dyDescent="0.4">
      <c r="B214" s="126"/>
      <c r="C214" s="129"/>
      <c r="D214" s="144"/>
      <c r="E214" s="144"/>
      <c r="F214" s="130"/>
      <c r="G214" s="132"/>
      <c r="H214" s="132"/>
      <c r="I214" s="133"/>
      <c r="J214" s="11"/>
    </row>
    <row r="215" spans="2:10" x14ac:dyDescent="0.4">
      <c r="B215" s="44"/>
      <c r="C215" s="44"/>
      <c r="D215" s="48"/>
      <c r="E215" s="45"/>
      <c r="F215" s="22"/>
      <c r="G215" s="12"/>
      <c r="H215" s="12"/>
      <c r="I215" s="68"/>
      <c r="J215" s="11"/>
    </row>
    <row r="216" spans="2:10" x14ac:dyDescent="0.4">
      <c r="B216" s="31"/>
      <c r="C216" s="31"/>
      <c r="D216" s="33"/>
      <c r="E216" s="34"/>
      <c r="F216" s="135"/>
      <c r="G216" s="12"/>
      <c r="H216" s="68"/>
      <c r="I216" s="81"/>
      <c r="J216" s="11"/>
    </row>
    <row r="217" spans="2:10" x14ac:dyDescent="0.4">
      <c r="B217" s="31"/>
      <c r="C217" s="31"/>
      <c r="D217" s="33"/>
      <c r="E217" s="34"/>
      <c r="F217" s="135"/>
      <c r="G217" s="12"/>
      <c r="H217" s="68"/>
      <c r="I217" s="81"/>
      <c r="J217" s="11"/>
    </row>
    <row r="218" spans="2:10" x14ac:dyDescent="0.4">
      <c r="B218" s="31"/>
      <c r="C218" s="31"/>
      <c r="D218" s="33"/>
      <c r="E218" s="34"/>
      <c r="F218" s="135"/>
      <c r="G218" s="12"/>
      <c r="H218" s="68"/>
      <c r="I218" s="81"/>
      <c r="J218" s="11"/>
    </row>
    <row r="219" spans="2:10" x14ac:dyDescent="0.4">
      <c r="B219" s="31"/>
      <c r="C219" s="31"/>
      <c r="D219" s="33"/>
      <c r="E219" s="34"/>
      <c r="F219" s="134"/>
      <c r="G219" s="12"/>
      <c r="H219" s="12"/>
      <c r="I219" s="68"/>
      <c r="J219" s="11"/>
    </row>
    <row r="220" spans="2:10" x14ac:dyDescent="0.4">
      <c r="B220" s="29"/>
      <c r="C220" s="125"/>
      <c r="D220" s="40"/>
      <c r="E220" s="79"/>
      <c r="F220" s="23"/>
      <c r="G220" s="12"/>
      <c r="H220" s="68"/>
      <c r="I220" s="81"/>
      <c r="J220" s="11"/>
    </row>
    <row r="221" spans="2:10" x14ac:dyDescent="0.4">
      <c r="B221" s="29"/>
      <c r="C221" s="82"/>
      <c r="D221" s="40"/>
      <c r="E221" s="79"/>
      <c r="F221" s="23"/>
      <c r="G221" s="80"/>
      <c r="H221" s="80"/>
      <c r="I221" s="81"/>
      <c r="J221" s="11"/>
    </row>
    <row r="222" spans="2:10" ht="15" x14ac:dyDescent="0.4">
      <c r="B222" s="126"/>
      <c r="C222" s="146"/>
      <c r="D222" s="144"/>
      <c r="E222" s="144"/>
      <c r="F222" s="130"/>
      <c r="G222" s="132"/>
      <c r="H222" s="132"/>
      <c r="I222" s="133"/>
      <c r="J222" s="11"/>
    </row>
    <row r="223" spans="2:10" x14ac:dyDescent="0.4">
      <c r="B223" s="47"/>
      <c r="C223" s="47"/>
      <c r="D223" s="48"/>
      <c r="E223" s="48"/>
      <c r="F223" s="22"/>
      <c r="G223" s="12"/>
      <c r="H223" s="12"/>
      <c r="I223" s="68"/>
      <c r="J223" s="11"/>
    </row>
    <row r="224" spans="2:10" x14ac:dyDescent="0.4">
      <c r="B224" s="31"/>
      <c r="C224" s="31"/>
      <c r="D224" s="33"/>
      <c r="E224" s="34"/>
      <c r="F224" s="135"/>
      <c r="G224" s="12"/>
      <c r="H224" s="68"/>
      <c r="I224" s="81"/>
      <c r="J224" s="11"/>
    </row>
    <row r="225" spans="2:10" x14ac:dyDescent="0.4">
      <c r="B225" s="31"/>
      <c r="C225" s="31"/>
      <c r="D225" s="33"/>
      <c r="E225" s="34"/>
      <c r="F225" s="135"/>
      <c r="G225" s="12"/>
      <c r="H225" s="68"/>
      <c r="I225" s="81"/>
      <c r="J225" s="11"/>
    </row>
    <row r="226" spans="2:10" x14ac:dyDescent="0.4">
      <c r="B226" s="31"/>
      <c r="C226" s="31"/>
      <c r="D226" s="33"/>
      <c r="E226" s="34"/>
      <c r="F226" s="135"/>
      <c r="G226" s="12"/>
      <c r="H226" s="68"/>
      <c r="I226" s="81"/>
      <c r="J226" s="11"/>
    </row>
    <row r="227" spans="2:10" x14ac:dyDescent="0.4">
      <c r="B227" s="31"/>
      <c r="C227" s="31"/>
      <c r="D227" s="33"/>
      <c r="E227" s="34"/>
      <c r="F227" s="135"/>
      <c r="G227" s="12"/>
      <c r="H227" s="68"/>
      <c r="I227" s="81"/>
      <c r="J227" s="11"/>
    </row>
    <row r="228" spans="2:10" x14ac:dyDescent="0.4">
      <c r="B228" s="31"/>
      <c r="C228" s="31"/>
      <c r="D228" s="33"/>
      <c r="E228" s="34"/>
      <c r="F228" s="135"/>
      <c r="G228" s="12"/>
      <c r="H228" s="68"/>
      <c r="I228" s="81"/>
      <c r="J228" s="11"/>
    </row>
    <row r="229" spans="2:10" x14ac:dyDescent="0.4">
      <c r="B229" s="31"/>
      <c r="C229" s="31"/>
      <c r="D229" s="33"/>
      <c r="E229" s="34"/>
      <c r="F229" s="135"/>
      <c r="G229" s="12"/>
      <c r="H229" s="68"/>
      <c r="I229" s="81"/>
      <c r="J229" s="11"/>
    </row>
    <row r="230" spans="2:10" x14ac:dyDescent="0.4">
      <c r="B230" s="31"/>
      <c r="C230" s="31"/>
      <c r="D230" s="33"/>
      <c r="E230" s="34"/>
      <c r="F230" s="135"/>
      <c r="G230" s="12"/>
      <c r="H230" s="68"/>
      <c r="I230" s="81"/>
      <c r="J230" s="11"/>
    </row>
    <row r="231" spans="2:10" x14ac:dyDescent="0.4">
      <c r="B231" s="31"/>
      <c r="C231" s="31"/>
      <c r="D231" s="33"/>
      <c r="E231" s="34"/>
      <c r="F231" s="135"/>
      <c r="G231" s="12"/>
      <c r="H231" s="68"/>
      <c r="I231" s="81"/>
      <c r="J231" s="11"/>
    </row>
    <row r="232" spans="2:10" x14ac:dyDescent="0.4">
      <c r="B232" s="31"/>
      <c r="C232" s="31"/>
      <c r="D232" s="33"/>
      <c r="E232" s="34"/>
      <c r="F232" s="134"/>
      <c r="G232" s="12"/>
      <c r="H232" s="12"/>
      <c r="I232" s="68"/>
      <c r="J232" s="11"/>
    </row>
    <row r="233" spans="2:10" x14ac:dyDescent="0.4">
      <c r="B233" s="29"/>
      <c r="C233" s="125"/>
      <c r="D233" s="40"/>
      <c r="E233" s="79"/>
      <c r="F233" s="23"/>
      <c r="G233" s="12"/>
      <c r="H233" s="68"/>
      <c r="I233" s="81"/>
      <c r="J233" s="11"/>
    </row>
    <row r="234" spans="2:10" x14ac:dyDescent="0.4">
      <c r="B234" s="29"/>
      <c r="C234" s="82"/>
      <c r="D234" s="40"/>
      <c r="E234" s="79"/>
      <c r="F234" s="23"/>
      <c r="G234" s="80"/>
      <c r="H234" s="80"/>
      <c r="I234" s="81"/>
      <c r="J234" s="11"/>
    </row>
    <row r="235" spans="2:10" ht="15" x14ac:dyDescent="0.4">
      <c r="B235" s="126"/>
      <c r="C235" s="129"/>
      <c r="D235" s="144"/>
      <c r="E235" s="144"/>
      <c r="F235" s="130"/>
      <c r="G235" s="132"/>
      <c r="H235" s="132"/>
      <c r="I235" s="133"/>
      <c r="J235" s="11"/>
    </row>
    <row r="236" spans="2:10" ht="12.1" customHeight="1" x14ac:dyDescent="0.4">
      <c r="B236" s="47"/>
      <c r="C236" s="47"/>
      <c r="D236" s="48"/>
      <c r="E236" s="48"/>
      <c r="F236" s="22"/>
      <c r="G236" s="12"/>
      <c r="H236" s="12"/>
      <c r="I236" s="68"/>
      <c r="J236" s="11"/>
    </row>
    <row r="237" spans="2:10" x14ac:dyDescent="0.4">
      <c r="B237" s="31"/>
      <c r="C237" s="31"/>
      <c r="D237" s="33"/>
      <c r="E237" s="34"/>
      <c r="F237" s="135"/>
      <c r="G237" s="12"/>
      <c r="H237" s="68"/>
      <c r="I237" s="81"/>
      <c r="J237" s="11"/>
    </row>
    <row r="238" spans="2:10" x14ac:dyDescent="0.4">
      <c r="B238" s="31"/>
      <c r="C238" s="31"/>
      <c r="D238" s="33"/>
      <c r="E238" s="34"/>
      <c r="F238" s="135"/>
      <c r="G238" s="12"/>
      <c r="H238" s="68"/>
      <c r="I238" s="81"/>
      <c r="J238" s="11"/>
    </row>
    <row r="239" spans="2:10" x14ac:dyDescent="0.4">
      <c r="B239" s="31"/>
      <c r="C239" s="31"/>
      <c r="D239" s="33"/>
      <c r="E239" s="34"/>
      <c r="F239" s="135"/>
      <c r="G239" s="12"/>
      <c r="H239" s="68"/>
      <c r="I239" s="81"/>
      <c r="J239" s="11"/>
    </row>
    <row r="240" spans="2:10" x14ac:dyDescent="0.4">
      <c r="B240" s="31"/>
      <c r="C240" s="31"/>
      <c r="D240" s="33"/>
      <c r="E240" s="34"/>
      <c r="F240" s="135"/>
      <c r="G240" s="12"/>
      <c r="H240" s="68"/>
      <c r="I240" s="81"/>
      <c r="J240" s="11"/>
    </row>
    <row r="241" spans="2:10" ht="9.6999999999999993" customHeight="1" x14ac:dyDescent="0.4">
      <c r="B241" s="31"/>
      <c r="C241" s="31"/>
      <c r="D241" s="33"/>
      <c r="E241" s="34"/>
      <c r="F241" s="134"/>
      <c r="G241" s="12"/>
      <c r="H241" s="12"/>
      <c r="I241" s="68"/>
      <c r="J241" s="11"/>
    </row>
    <row r="242" spans="2:10" ht="16.5" customHeight="1" x14ac:dyDescent="0.4">
      <c r="B242" s="29"/>
      <c r="C242" s="125"/>
      <c r="D242" s="40"/>
      <c r="E242" s="79"/>
      <c r="F242" s="23"/>
      <c r="G242" s="12"/>
      <c r="H242" s="68"/>
      <c r="I242" s="81"/>
      <c r="J242" s="11"/>
    </row>
    <row r="243" spans="2:10" x14ac:dyDescent="0.4">
      <c r="B243" s="29"/>
      <c r="C243" s="82"/>
      <c r="D243" s="40"/>
      <c r="E243" s="79"/>
      <c r="F243" s="23"/>
      <c r="G243" s="80"/>
      <c r="H243" s="80"/>
      <c r="I243" s="81"/>
      <c r="J243" s="11"/>
    </row>
    <row r="244" spans="2:10" ht="15" x14ac:dyDescent="0.4">
      <c r="B244" s="126"/>
      <c r="C244" s="146"/>
      <c r="D244" s="144"/>
      <c r="E244" s="144"/>
      <c r="F244" s="130"/>
      <c r="G244" s="132"/>
      <c r="H244" s="132"/>
      <c r="I244" s="133"/>
      <c r="J244" s="11"/>
    </row>
    <row r="245" spans="2:10" x14ac:dyDescent="0.4">
      <c r="B245" s="31"/>
      <c r="C245" s="31"/>
      <c r="D245" s="33"/>
      <c r="E245" s="34"/>
      <c r="F245" s="19"/>
      <c r="G245" s="12"/>
      <c r="H245" s="12"/>
      <c r="I245" s="68"/>
      <c r="J245" s="11"/>
    </row>
    <row r="246" spans="2:10" ht="15" x14ac:dyDescent="0.4">
      <c r="B246" s="31"/>
      <c r="C246" s="31"/>
      <c r="D246" s="56"/>
      <c r="E246" s="34"/>
      <c r="F246" s="135"/>
      <c r="G246" s="12"/>
      <c r="H246" s="68"/>
      <c r="I246" s="81"/>
      <c r="J246" s="16"/>
    </row>
    <row r="247" spans="2:10" ht="15" x14ac:dyDescent="0.4">
      <c r="B247" s="31"/>
      <c r="C247" s="31"/>
      <c r="D247" s="56"/>
      <c r="E247" s="34"/>
      <c r="F247" s="135"/>
      <c r="G247" s="12"/>
      <c r="H247" s="68"/>
      <c r="I247" s="81"/>
      <c r="J247" s="16"/>
    </row>
    <row r="248" spans="2:10" ht="15" x14ac:dyDescent="0.4">
      <c r="B248" s="31"/>
      <c r="C248" s="31"/>
      <c r="D248" s="56"/>
      <c r="E248" s="34"/>
      <c r="F248" s="135"/>
      <c r="G248" s="12"/>
      <c r="H248" s="68"/>
      <c r="I248" s="81"/>
      <c r="J248" s="16"/>
    </row>
    <row r="249" spans="2:10" ht="15" x14ac:dyDescent="0.4">
      <c r="B249" s="31"/>
      <c r="C249" s="31"/>
      <c r="D249" s="56"/>
      <c r="E249" s="34"/>
      <c r="F249" s="135"/>
      <c r="G249" s="12"/>
      <c r="H249" s="68"/>
      <c r="I249" s="81"/>
      <c r="J249" s="16"/>
    </row>
    <row r="250" spans="2:10" ht="15" x14ac:dyDescent="0.4">
      <c r="B250" s="31"/>
      <c r="C250" s="31"/>
      <c r="D250" s="56"/>
      <c r="E250" s="34"/>
      <c r="F250" s="135"/>
      <c r="G250" s="12"/>
      <c r="H250" s="68"/>
      <c r="I250" s="81"/>
      <c r="J250" s="16"/>
    </row>
    <row r="251" spans="2:10" ht="15" x14ac:dyDescent="0.4">
      <c r="B251" s="31"/>
      <c r="C251" s="31"/>
      <c r="D251" s="56"/>
      <c r="E251" s="34"/>
      <c r="F251" s="135"/>
      <c r="G251" s="12"/>
      <c r="H251" s="68"/>
      <c r="I251" s="81"/>
      <c r="J251" s="16"/>
    </row>
    <row r="252" spans="2:10" ht="15" x14ac:dyDescent="0.4">
      <c r="B252" s="31"/>
      <c r="C252" s="31"/>
      <c r="D252" s="33"/>
      <c r="E252" s="34"/>
      <c r="F252" s="135"/>
      <c r="G252" s="12"/>
      <c r="H252" s="68"/>
      <c r="I252" s="81"/>
      <c r="J252" s="16"/>
    </row>
    <row r="253" spans="2:10" ht="15" x14ac:dyDescent="0.4">
      <c r="B253" s="31"/>
      <c r="C253" s="31"/>
      <c r="D253" s="33"/>
      <c r="E253" s="34"/>
      <c r="F253" s="134"/>
      <c r="G253" s="12"/>
      <c r="H253" s="12"/>
      <c r="I253" s="68"/>
      <c r="J253" s="16"/>
    </row>
    <row r="254" spans="2:10" x14ac:dyDescent="0.4">
      <c r="B254" s="29"/>
      <c r="C254" s="125"/>
      <c r="D254" s="40"/>
      <c r="E254" s="79"/>
      <c r="F254" s="23"/>
      <c r="G254" s="12"/>
      <c r="H254" s="68"/>
      <c r="I254" s="81"/>
      <c r="J254" s="11"/>
    </row>
    <row r="255" spans="2:10" x14ac:dyDescent="0.4">
      <c r="B255" s="29"/>
      <c r="C255" s="125"/>
      <c r="D255" s="40"/>
      <c r="E255" s="79"/>
      <c r="F255" s="23"/>
      <c r="G255" s="12"/>
      <c r="H255" s="68"/>
      <c r="I255" s="81"/>
      <c r="J255" s="11"/>
    </row>
    <row r="256" spans="2:10" ht="15" x14ac:dyDescent="0.4">
      <c r="B256" s="126"/>
      <c r="C256" s="146"/>
      <c r="D256" s="144"/>
      <c r="E256" s="144"/>
      <c r="F256" s="130"/>
      <c r="G256" s="132"/>
      <c r="H256" s="132"/>
      <c r="I256" s="133"/>
      <c r="J256" s="11"/>
    </row>
    <row r="257" spans="2:10" x14ac:dyDescent="0.4">
      <c r="B257" s="31"/>
      <c r="C257" s="31"/>
      <c r="D257" s="33"/>
      <c r="E257" s="34"/>
      <c r="F257" s="19"/>
      <c r="G257" s="12"/>
      <c r="H257" s="12"/>
      <c r="I257" s="68"/>
      <c r="J257" s="11"/>
    </row>
    <row r="258" spans="2:10" ht="15" x14ac:dyDescent="0.4">
      <c r="B258" s="31"/>
      <c r="C258" s="31"/>
      <c r="D258" s="56"/>
      <c r="E258" s="34"/>
      <c r="F258" s="135"/>
      <c r="G258" s="12"/>
      <c r="H258" s="68"/>
      <c r="I258" s="81"/>
      <c r="J258" s="16"/>
    </row>
    <row r="259" spans="2:10" ht="15" x14ac:dyDescent="0.4">
      <c r="B259" s="31"/>
      <c r="C259" s="31"/>
      <c r="D259" s="56"/>
      <c r="E259" s="34"/>
      <c r="F259" s="135"/>
      <c r="G259" s="12"/>
      <c r="H259" s="68"/>
      <c r="I259" s="81"/>
      <c r="J259" s="16"/>
    </row>
    <row r="260" spans="2:10" ht="15" x14ac:dyDescent="0.4">
      <c r="B260" s="31"/>
      <c r="C260" s="31"/>
      <c r="D260" s="56"/>
      <c r="E260" s="34"/>
      <c r="F260" s="135"/>
      <c r="G260" s="12"/>
      <c r="H260" s="68"/>
      <c r="I260" s="81"/>
      <c r="J260" s="16"/>
    </row>
    <row r="261" spans="2:10" ht="15" x14ac:dyDescent="0.4">
      <c r="B261" s="31"/>
      <c r="C261" s="31"/>
      <c r="D261" s="33"/>
      <c r="E261" s="34"/>
      <c r="F261" s="135"/>
      <c r="G261" s="12"/>
      <c r="H261" s="68"/>
      <c r="I261" s="81"/>
      <c r="J261" s="16"/>
    </row>
    <row r="262" spans="2:10" ht="15" x14ac:dyDescent="0.4">
      <c r="B262" s="31"/>
      <c r="C262" s="31"/>
      <c r="D262" s="33"/>
      <c r="E262" s="34"/>
      <c r="F262" s="134"/>
      <c r="G262" s="12"/>
      <c r="H262" s="12"/>
      <c r="I262" s="68"/>
      <c r="J262" s="16"/>
    </row>
    <row r="263" spans="2:10" x14ac:dyDescent="0.4">
      <c r="B263" s="29"/>
      <c r="C263" s="125"/>
      <c r="D263" s="40"/>
      <c r="E263" s="79"/>
      <c r="F263" s="23"/>
      <c r="G263" s="12"/>
      <c r="H263" s="68"/>
      <c r="I263" s="81"/>
      <c r="J263" s="11"/>
    </row>
    <row r="264" spans="2:10" x14ac:dyDescent="0.4">
      <c r="F264" s="23"/>
      <c r="G264" s="24"/>
      <c r="H264" s="25"/>
      <c r="I264" s="25"/>
      <c r="J264" s="11"/>
    </row>
    <row r="265" spans="2:10" ht="15" x14ac:dyDescent="0.4">
      <c r="B265" s="126"/>
      <c r="C265" s="146"/>
      <c r="D265" s="144"/>
      <c r="E265" s="144"/>
      <c r="F265" s="130"/>
      <c r="G265" s="132"/>
      <c r="H265" s="132"/>
      <c r="I265" s="133"/>
      <c r="J265" s="11"/>
    </row>
    <row r="266" spans="2:10" x14ac:dyDescent="0.4">
      <c r="B266" s="31"/>
      <c r="C266" s="31"/>
      <c r="D266" s="33"/>
      <c r="E266" s="34"/>
      <c r="F266" s="19"/>
      <c r="G266" s="12"/>
      <c r="H266" s="12"/>
      <c r="I266" s="68"/>
      <c r="J266" s="11"/>
    </row>
    <row r="267" spans="2:10" x14ac:dyDescent="0.4">
      <c r="B267" s="31"/>
      <c r="C267" s="31"/>
      <c r="D267" s="56"/>
      <c r="E267" s="34"/>
      <c r="F267" s="135"/>
      <c r="G267" s="12"/>
      <c r="H267" s="68"/>
      <c r="I267" s="81"/>
      <c r="J267" s="11"/>
    </row>
    <row r="268" spans="2:10" x14ac:dyDescent="0.4">
      <c r="B268" s="31"/>
      <c r="C268" s="31"/>
      <c r="D268" s="56"/>
      <c r="E268" s="34"/>
      <c r="F268" s="135"/>
      <c r="G268" s="12"/>
      <c r="H268" s="68"/>
      <c r="I268" s="81"/>
      <c r="J268" s="11"/>
    </row>
    <row r="269" spans="2:10" x14ac:dyDescent="0.4">
      <c r="B269" s="31"/>
      <c r="C269" s="31"/>
      <c r="D269" s="56"/>
      <c r="E269" s="34"/>
      <c r="F269" s="135"/>
      <c r="G269" s="12"/>
      <c r="H269" s="68"/>
      <c r="I269" s="81"/>
      <c r="J269" s="11"/>
    </row>
    <row r="270" spans="2:10" x14ac:dyDescent="0.4">
      <c r="B270" s="31"/>
      <c r="C270" s="31"/>
      <c r="D270" s="33"/>
      <c r="E270" s="34"/>
      <c r="F270" s="135"/>
      <c r="G270" s="12"/>
      <c r="H270" s="68"/>
      <c r="I270" s="81"/>
      <c r="J270" s="11"/>
    </row>
    <row r="271" spans="2:10" x14ac:dyDescent="0.4">
      <c r="B271" s="31"/>
      <c r="C271" s="31"/>
      <c r="D271" s="33"/>
      <c r="E271" s="34"/>
      <c r="F271" s="134"/>
      <c r="G271" s="12"/>
      <c r="H271" s="12"/>
      <c r="I271" s="68"/>
      <c r="J271" s="11"/>
    </row>
    <row r="272" spans="2:10" x14ac:dyDescent="0.4">
      <c r="B272" s="29"/>
      <c r="C272" s="125"/>
      <c r="D272" s="40"/>
      <c r="E272" s="79"/>
      <c r="F272" s="23"/>
      <c r="G272" s="12"/>
      <c r="H272" s="68"/>
      <c r="I272" s="81"/>
      <c r="J272" s="11"/>
    </row>
    <row r="273" spans="2:10" x14ac:dyDescent="0.4">
      <c r="F273" s="23"/>
      <c r="G273" s="24"/>
      <c r="H273" s="25"/>
      <c r="I273" s="25"/>
      <c r="J273" s="11"/>
    </row>
    <row r="274" spans="2:10" ht="15" x14ac:dyDescent="0.4">
      <c r="B274" s="126"/>
      <c r="C274" s="146"/>
      <c r="D274" s="144"/>
      <c r="E274" s="144"/>
      <c r="F274" s="130"/>
      <c r="G274" s="132"/>
      <c r="H274" s="132"/>
      <c r="I274" s="133"/>
      <c r="J274" s="11"/>
    </row>
    <row r="275" spans="2:10" x14ac:dyDescent="0.4">
      <c r="B275" s="31"/>
      <c r="C275" s="31"/>
      <c r="D275" s="33"/>
      <c r="E275" s="34"/>
      <c r="F275" s="19"/>
      <c r="G275" s="12"/>
      <c r="H275" s="12"/>
      <c r="I275" s="68"/>
      <c r="J275" s="11"/>
    </row>
    <row r="276" spans="2:10" x14ac:dyDescent="0.4">
      <c r="B276" s="31"/>
      <c r="C276" s="31"/>
      <c r="D276" s="56"/>
      <c r="E276" s="34"/>
      <c r="F276" s="135"/>
      <c r="G276" s="12"/>
      <c r="H276" s="68"/>
      <c r="I276" s="81"/>
      <c r="J276" s="11"/>
    </row>
    <row r="277" spans="2:10" x14ac:dyDescent="0.4">
      <c r="B277" s="31"/>
      <c r="C277" s="31"/>
      <c r="D277" s="56"/>
      <c r="E277" s="34"/>
      <c r="F277" s="135"/>
      <c r="G277" s="12"/>
      <c r="H277" s="68"/>
      <c r="I277" s="81"/>
      <c r="J277" s="11"/>
    </row>
    <row r="278" spans="2:10" x14ac:dyDescent="0.4">
      <c r="B278" s="31"/>
      <c r="C278" s="31"/>
      <c r="D278" s="56"/>
      <c r="E278" s="34"/>
      <c r="F278" s="135"/>
      <c r="G278" s="12"/>
      <c r="H278" s="68"/>
      <c r="I278" s="81"/>
      <c r="J278" s="11"/>
    </row>
    <row r="279" spans="2:10" x14ac:dyDescent="0.4">
      <c r="B279" s="31"/>
      <c r="C279" s="31"/>
      <c r="D279" s="33"/>
      <c r="E279" s="34"/>
      <c r="F279" s="135"/>
      <c r="G279" s="12"/>
      <c r="H279" s="68"/>
      <c r="I279" s="81"/>
      <c r="J279" s="11"/>
    </row>
    <row r="280" spans="2:10" x14ac:dyDescent="0.4">
      <c r="B280" s="31"/>
      <c r="C280" s="31"/>
      <c r="D280" s="33"/>
      <c r="E280" s="34"/>
      <c r="F280" s="134"/>
      <c r="G280" s="12"/>
      <c r="H280" s="12"/>
      <c r="I280" s="68"/>
      <c r="J280" s="11"/>
    </row>
    <row r="281" spans="2:10" x14ac:dyDescent="0.4">
      <c r="B281" s="29"/>
      <c r="C281" s="125"/>
      <c r="D281" s="40"/>
      <c r="E281" s="79"/>
      <c r="F281" s="23"/>
      <c r="G281" s="12"/>
      <c r="H281" s="68"/>
      <c r="I281" s="81"/>
      <c r="J281" s="11"/>
    </row>
    <row r="283" spans="2:10" ht="15" x14ac:dyDescent="0.4">
      <c r="B283" s="126"/>
      <c r="C283" s="146"/>
      <c r="D283" s="144"/>
      <c r="E283" s="144"/>
      <c r="F283" s="130"/>
      <c r="G283" s="132"/>
      <c r="H283" s="132"/>
      <c r="I283" s="133"/>
    </row>
    <row r="284" spans="2:10" x14ac:dyDescent="0.4">
      <c r="B284" s="31"/>
      <c r="C284" s="31"/>
      <c r="D284" s="33"/>
      <c r="E284" s="34"/>
      <c r="F284" s="19"/>
      <c r="G284" s="12"/>
      <c r="H284" s="12"/>
      <c r="I284" s="68"/>
    </row>
    <row r="285" spans="2:10" x14ac:dyDescent="0.4">
      <c r="B285" s="31"/>
      <c r="C285" s="31"/>
      <c r="D285" s="65"/>
      <c r="E285" s="34"/>
      <c r="F285" s="135"/>
      <c r="G285" s="12"/>
      <c r="H285" s="68"/>
      <c r="I285" s="81"/>
    </row>
    <row r="286" spans="2:10" x14ac:dyDescent="0.4">
      <c r="B286" s="31"/>
      <c r="C286" s="31"/>
      <c r="D286" s="65"/>
      <c r="E286" s="34"/>
      <c r="F286" s="135"/>
      <c r="G286" s="12"/>
      <c r="H286" s="68"/>
      <c r="I286" s="81"/>
    </row>
    <row r="287" spans="2:10" x14ac:dyDescent="0.4">
      <c r="B287" s="31"/>
      <c r="C287" s="31"/>
      <c r="D287" s="65"/>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56"/>
      <c r="E293" s="34"/>
      <c r="F293" s="135"/>
      <c r="G293" s="12"/>
      <c r="H293" s="68"/>
      <c r="I293" s="81"/>
    </row>
    <row r="294" spans="2:9" x14ac:dyDescent="0.4">
      <c r="B294" s="31"/>
      <c r="C294" s="31"/>
      <c r="D294" s="56"/>
      <c r="E294" s="34"/>
      <c r="F294" s="135"/>
      <c r="G294" s="12"/>
      <c r="H294" s="68"/>
      <c r="I294" s="81"/>
    </row>
    <row r="295" spans="2:9" x14ac:dyDescent="0.4">
      <c r="B295" s="31"/>
      <c r="C295" s="31"/>
      <c r="D295" s="56"/>
      <c r="E295" s="34"/>
      <c r="F295" s="135"/>
      <c r="G295" s="12"/>
      <c r="H295" s="68"/>
      <c r="I295" s="81"/>
    </row>
    <row r="296" spans="2:9" x14ac:dyDescent="0.4">
      <c r="B296" s="31"/>
      <c r="C296" s="31"/>
      <c r="D296" s="56"/>
      <c r="E296" s="34"/>
      <c r="F296" s="135"/>
      <c r="G296" s="12"/>
      <c r="H296" s="68"/>
      <c r="I296" s="81"/>
    </row>
    <row r="297" spans="2:9" x14ac:dyDescent="0.4">
      <c r="B297" s="31"/>
      <c r="C297" s="31"/>
      <c r="D297" s="56"/>
      <c r="E297" s="34"/>
      <c r="F297" s="135"/>
      <c r="G297" s="12"/>
      <c r="H297" s="68"/>
      <c r="I297" s="81"/>
    </row>
    <row r="298" spans="2:9" x14ac:dyDescent="0.4">
      <c r="B298" s="31"/>
      <c r="C298" s="31"/>
      <c r="D298" s="56"/>
      <c r="E298" s="34"/>
      <c r="F298" s="135"/>
      <c r="G298" s="12"/>
      <c r="H298" s="68"/>
      <c r="I298" s="81"/>
    </row>
    <row r="299" spans="2:9" x14ac:dyDescent="0.4">
      <c r="B299" s="31"/>
      <c r="C299" s="31"/>
      <c r="D299" s="56"/>
      <c r="E299" s="34"/>
      <c r="F299" s="135"/>
      <c r="G299" s="12"/>
      <c r="H299" s="68"/>
      <c r="I299" s="81"/>
    </row>
    <row r="300" spans="2:9" x14ac:dyDescent="0.4">
      <c r="B300" s="31"/>
      <c r="C300" s="31"/>
      <c r="D300" s="33"/>
      <c r="E300" s="34"/>
      <c r="F300" s="135"/>
      <c r="G300" s="12"/>
      <c r="H300" s="68"/>
      <c r="I300" s="81"/>
    </row>
    <row r="301" spans="2:9" x14ac:dyDescent="0.4">
      <c r="B301" s="31"/>
      <c r="C301" s="31"/>
      <c r="D301" s="33"/>
      <c r="E301" s="34"/>
      <c r="F301" s="134"/>
      <c r="G301" s="12"/>
      <c r="H301" s="12"/>
      <c r="I301" s="68"/>
    </row>
    <row r="302" spans="2:9" x14ac:dyDescent="0.4">
      <c r="B302" s="29"/>
      <c r="C302" s="125"/>
      <c r="D302" s="40"/>
      <c r="E302" s="79"/>
      <c r="F302" s="23"/>
      <c r="G302" s="12"/>
      <c r="H302" s="68"/>
      <c r="I302" s="81"/>
    </row>
    <row r="304" spans="2:9" ht="15" x14ac:dyDescent="0.4">
      <c r="B304" s="126"/>
      <c r="C304" s="146"/>
      <c r="D304" s="144"/>
      <c r="E304" s="144"/>
      <c r="F304" s="130"/>
      <c r="G304" s="132"/>
      <c r="H304" s="132"/>
      <c r="I304" s="133"/>
    </row>
    <row r="305" spans="2:9" x14ac:dyDescent="0.4">
      <c r="B305" s="31"/>
      <c r="C305" s="31"/>
      <c r="D305" s="33"/>
      <c r="E305" s="34"/>
      <c r="F305" s="19"/>
      <c r="G305" s="12"/>
      <c r="H305" s="12"/>
      <c r="I305" s="68"/>
    </row>
    <row r="306" spans="2:9" x14ac:dyDescent="0.4">
      <c r="B306" s="31"/>
      <c r="C306" s="31"/>
      <c r="D306" s="56"/>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56"/>
      <c r="E310" s="34"/>
      <c r="F310" s="135"/>
      <c r="G310" s="12"/>
      <c r="H310" s="68"/>
      <c r="I310" s="81"/>
    </row>
    <row r="311" spans="2:9" x14ac:dyDescent="0.4">
      <c r="B311" s="31"/>
      <c r="C311" s="31"/>
      <c r="D311" s="33"/>
      <c r="E311" s="34"/>
      <c r="F311" s="135"/>
      <c r="G311" s="12"/>
      <c r="H311" s="68"/>
      <c r="I311" s="81"/>
    </row>
    <row r="312" spans="2:9" x14ac:dyDescent="0.4">
      <c r="B312" s="31"/>
      <c r="C312" s="31"/>
      <c r="D312" s="56"/>
      <c r="E312" s="34"/>
      <c r="F312" s="135"/>
      <c r="G312" s="12"/>
      <c r="H312" s="68"/>
      <c r="I312" s="81"/>
    </row>
    <row r="313" spans="2:9" x14ac:dyDescent="0.4">
      <c r="B313" s="31"/>
      <c r="C313" s="31"/>
      <c r="D313" s="56"/>
      <c r="E313" s="34"/>
      <c r="F313" s="135"/>
      <c r="G313" s="12"/>
      <c r="H313" s="68"/>
      <c r="I313" s="81"/>
    </row>
    <row r="314" spans="2:9" x14ac:dyDescent="0.4">
      <c r="B314" s="31"/>
      <c r="C314" s="31"/>
      <c r="D314" s="56"/>
      <c r="E314" s="34"/>
      <c r="F314" s="135"/>
      <c r="G314" s="12"/>
      <c r="H314" s="68"/>
      <c r="I314" s="81"/>
    </row>
    <row r="315" spans="2:9" x14ac:dyDescent="0.4">
      <c r="B315" s="31"/>
      <c r="C315" s="31"/>
      <c r="D315" s="56"/>
      <c r="E315" s="34"/>
      <c r="F315" s="135"/>
      <c r="G315" s="12"/>
      <c r="H315" s="68"/>
      <c r="I315" s="81"/>
    </row>
    <row r="316" spans="2:9" x14ac:dyDescent="0.4">
      <c r="B316" s="31"/>
      <c r="C316" s="31"/>
      <c r="D316" s="56"/>
      <c r="E316" s="34"/>
      <c r="F316" s="135"/>
      <c r="G316" s="12"/>
      <c r="H316" s="68"/>
      <c r="I316" s="81"/>
    </row>
    <row r="317" spans="2:9" x14ac:dyDescent="0.4">
      <c r="B317" s="31"/>
      <c r="C317" s="31"/>
      <c r="D317" s="33"/>
      <c r="E317" s="34"/>
      <c r="F317" s="134"/>
      <c r="G317" s="12"/>
      <c r="H317" s="12"/>
      <c r="I317" s="68"/>
    </row>
    <row r="318" spans="2:9" x14ac:dyDescent="0.4">
      <c r="B318" s="29"/>
      <c r="C318" s="125"/>
      <c r="D318" s="40"/>
      <c r="E318" s="79"/>
      <c r="F318" s="23"/>
      <c r="G318" s="12"/>
      <c r="H318" s="68"/>
      <c r="I318" s="81"/>
    </row>
    <row r="320" spans="2:9" ht="15" x14ac:dyDescent="0.4">
      <c r="B320" s="126"/>
      <c r="C320" s="146"/>
      <c r="D320" s="144"/>
      <c r="E320" s="144"/>
      <c r="F320" s="130"/>
      <c r="G320" s="132"/>
      <c r="H320" s="132"/>
      <c r="I320" s="133"/>
    </row>
    <row r="321" spans="2:9" x14ac:dyDescent="0.4">
      <c r="B321" s="31"/>
      <c r="C321" s="31"/>
      <c r="D321" s="33"/>
      <c r="E321" s="34"/>
      <c r="F321" s="19"/>
      <c r="G321" s="12"/>
      <c r="H321" s="12"/>
      <c r="I321" s="68"/>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row>
    <row r="387" spans="2:10" x14ac:dyDescent="0.4">
      <c r="B387" s="31"/>
      <c r="C387" s="31"/>
      <c r="D387" s="56"/>
      <c r="E387" s="34"/>
      <c r="F387" s="135"/>
      <c r="G387" s="12"/>
      <c r="H387" s="68"/>
      <c r="I387" s="81"/>
    </row>
    <row r="388" spans="2:10" x14ac:dyDescent="0.4">
      <c r="B388" s="31"/>
      <c r="C388" s="31"/>
      <c r="D388" s="56"/>
      <c r="E388" s="34"/>
      <c r="F388" s="135"/>
      <c r="G388" s="12"/>
      <c r="H388" s="68"/>
      <c r="I388" s="81"/>
    </row>
    <row r="389" spans="2:10" x14ac:dyDescent="0.4">
      <c r="B389" s="31"/>
      <c r="C389" s="31"/>
      <c r="D389" s="56"/>
      <c r="E389" s="34"/>
      <c r="F389" s="135"/>
      <c r="G389" s="12"/>
      <c r="H389" s="68"/>
      <c r="I389" s="81"/>
    </row>
    <row r="390" spans="2:10" x14ac:dyDescent="0.4">
      <c r="B390" s="31"/>
      <c r="C390" s="31"/>
      <c r="D390" s="56"/>
      <c r="E390" s="34"/>
      <c r="F390" s="135"/>
      <c r="G390" s="12"/>
      <c r="H390" s="68"/>
      <c r="I390" s="81"/>
    </row>
    <row r="391" spans="2:10" x14ac:dyDescent="0.4">
      <c r="B391" s="31"/>
      <c r="C391" s="31"/>
      <c r="D391" s="56"/>
      <c r="E391" s="34"/>
      <c r="F391" s="135"/>
      <c r="G391" s="12"/>
      <c r="H391" s="68"/>
      <c r="I391" s="81"/>
    </row>
    <row r="392" spans="2:10" x14ac:dyDescent="0.4">
      <c r="B392" s="31"/>
      <c r="C392" s="31"/>
      <c r="D392" s="56"/>
      <c r="E392" s="34"/>
      <c r="F392" s="135"/>
      <c r="G392" s="12"/>
      <c r="H392" s="68"/>
      <c r="I392" s="81"/>
    </row>
    <row r="393" spans="2:10" x14ac:dyDescent="0.4">
      <c r="B393" s="31"/>
      <c r="C393" s="31"/>
      <c r="D393" s="56"/>
      <c r="E393" s="34"/>
      <c r="F393" s="135"/>
      <c r="G393" s="12"/>
      <c r="H393" s="68"/>
      <c r="I393" s="81"/>
      <c r="J393" s="11"/>
    </row>
    <row r="394" spans="2:10" x14ac:dyDescent="0.4">
      <c r="B394" s="31"/>
      <c r="C394" s="31"/>
      <c r="D394" s="33"/>
      <c r="E394" s="34"/>
      <c r="F394" s="134"/>
      <c r="G394" s="12"/>
      <c r="H394" s="12"/>
      <c r="I394" s="68"/>
    </row>
    <row r="395" spans="2:10" x14ac:dyDescent="0.4">
      <c r="B395" s="29"/>
      <c r="C395" s="125"/>
      <c r="D395" s="40"/>
      <c r="E395" s="79"/>
      <c r="F395" s="23"/>
      <c r="G395" s="12"/>
      <c r="H395" s="68"/>
      <c r="I395" s="81"/>
    </row>
  </sheetData>
  <mergeCells count="7">
    <mergeCell ref="J23:M24"/>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346"/>
  <sheetViews>
    <sheetView zoomScale="90" zoomScaleNormal="90" workbookViewId="0">
      <selection activeCell="D3" sqref="D3:F3"/>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7.350000000000001" customHeight="1" x14ac:dyDescent="0.4">
      <c r="B10" s="124" t="s">
        <v>32</v>
      </c>
      <c r="C10" s="87"/>
      <c r="D10" s="69" t="s">
        <v>9</v>
      </c>
      <c r="E10" s="70" t="s">
        <v>0</v>
      </c>
      <c r="F10" s="69" t="s">
        <v>35</v>
      </c>
      <c r="G10" s="71" t="s">
        <v>1</v>
      </c>
      <c r="H10" s="71" t="s">
        <v>10</v>
      </c>
      <c r="I10" s="72"/>
      <c r="J10" s="11"/>
    </row>
    <row r="11" spans="2:12" ht="12.1" customHeight="1" x14ac:dyDescent="0.4">
      <c r="B11" s="30"/>
      <c r="C11" s="31"/>
      <c r="D11" s="33"/>
      <c r="E11" s="34"/>
      <c r="F11" s="14"/>
      <c r="G11" s="12"/>
      <c r="H11" s="12"/>
      <c r="I11" s="108"/>
      <c r="J11" s="11"/>
    </row>
    <row r="12" spans="2:12" x14ac:dyDescent="0.4">
      <c r="B12" s="180" t="s">
        <v>140</v>
      </c>
      <c r="C12" s="31"/>
      <c r="D12" s="33"/>
      <c r="E12" s="34"/>
      <c r="F12" s="55"/>
      <c r="G12" s="12">
        <f t="shared" ref="G12:G25" si="0">($D12*F12)</f>
        <v>0</v>
      </c>
      <c r="H12" s="68" t="e">
        <f>(G12/'Cover Sheet'!H$3)</f>
        <v>#DIV/0!</v>
      </c>
      <c r="I12" s="109"/>
      <c r="J12" s="11"/>
    </row>
    <row r="13" spans="2:12" x14ac:dyDescent="0.4">
      <c r="B13" s="180" t="s">
        <v>141</v>
      </c>
      <c r="C13" s="31"/>
      <c r="D13" s="33"/>
      <c r="E13" s="34"/>
      <c r="F13" s="55"/>
      <c r="G13" s="12">
        <f t="shared" si="0"/>
        <v>0</v>
      </c>
      <c r="H13" s="68" t="e">
        <f>(G13/'Cover Sheet'!H$3)</f>
        <v>#DIV/0!</v>
      </c>
      <c r="I13" s="109"/>
      <c r="J13" s="11"/>
    </row>
    <row r="14" spans="2:12" x14ac:dyDescent="0.4">
      <c r="B14" s="180" t="s">
        <v>142</v>
      </c>
      <c r="C14" s="31"/>
      <c r="D14" s="56"/>
      <c r="E14" s="181"/>
      <c r="F14" s="51"/>
      <c r="G14" s="12">
        <f t="shared" si="0"/>
        <v>0</v>
      </c>
      <c r="H14" s="68" t="e">
        <f>(G14/'Cover Sheet'!H$3)</f>
        <v>#DIV/0!</v>
      </c>
      <c r="I14" s="109"/>
      <c r="J14" s="11"/>
    </row>
    <row r="15" spans="2:12" x14ac:dyDescent="0.4">
      <c r="B15" s="180" t="s">
        <v>143</v>
      </c>
      <c r="C15" s="31"/>
      <c r="D15" s="56"/>
      <c r="E15" s="34"/>
      <c r="F15" s="55"/>
      <c r="G15" s="12">
        <f t="shared" si="0"/>
        <v>0</v>
      </c>
      <c r="H15" s="68" t="e">
        <f>(G15/'Cover Sheet'!H$3)</f>
        <v>#DIV/0!</v>
      </c>
      <c r="I15" s="109"/>
      <c r="J15" s="11"/>
    </row>
    <row r="16" spans="2:12" x14ac:dyDescent="0.4">
      <c r="B16" s="180" t="s">
        <v>144</v>
      </c>
      <c r="C16" s="31"/>
      <c r="D16" s="56"/>
      <c r="E16" s="34"/>
      <c r="F16" s="55"/>
      <c r="G16" s="12">
        <f t="shared" si="0"/>
        <v>0</v>
      </c>
      <c r="H16" s="68" t="e">
        <f>(G16/'Cover Sheet'!H$3)</f>
        <v>#DIV/0!</v>
      </c>
      <c r="I16" s="110"/>
      <c r="J16" s="11"/>
    </row>
    <row r="17" spans="2:13" x14ac:dyDescent="0.4">
      <c r="B17" s="180" t="s">
        <v>145</v>
      </c>
      <c r="C17" s="31"/>
      <c r="D17" s="56"/>
      <c r="E17" s="34"/>
      <c r="F17" s="55"/>
      <c r="G17" s="12">
        <f t="shared" si="0"/>
        <v>0</v>
      </c>
      <c r="H17" s="68" t="e">
        <f>(G17/'Cover Sheet'!H$3)</f>
        <v>#DIV/0!</v>
      </c>
      <c r="I17" s="110"/>
      <c r="J17" s="11"/>
    </row>
    <row r="18" spans="2:13" x14ac:dyDescent="0.4">
      <c r="B18" s="180" t="s">
        <v>146</v>
      </c>
      <c r="C18" s="31"/>
      <c r="D18" s="56"/>
      <c r="E18" s="34"/>
      <c r="F18" s="55"/>
      <c r="G18" s="12">
        <f t="shared" si="0"/>
        <v>0</v>
      </c>
      <c r="H18" s="68" t="e">
        <f>(G18/'Cover Sheet'!H$3)</f>
        <v>#DIV/0!</v>
      </c>
      <c r="I18" s="110"/>
      <c r="J18" s="11"/>
    </row>
    <row r="19" spans="2:13" x14ac:dyDescent="0.4">
      <c r="B19" s="180" t="s">
        <v>147</v>
      </c>
      <c r="C19" s="31"/>
      <c r="D19" s="56"/>
      <c r="E19" s="34"/>
      <c r="F19" s="55"/>
      <c r="G19" s="12">
        <f t="shared" ref="G19:G23" si="1">($D19*F19)</f>
        <v>0</v>
      </c>
      <c r="H19" s="68" t="e">
        <f>(G19/'Cover Sheet'!H$3)</f>
        <v>#DIV/0!</v>
      </c>
      <c r="I19" s="110"/>
      <c r="J19" s="11"/>
    </row>
    <row r="20" spans="2:13" x14ac:dyDescent="0.4">
      <c r="B20" s="180" t="s">
        <v>148</v>
      </c>
      <c r="C20" s="31"/>
      <c r="D20" s="56"/>
      <c r="E20" s="34"/>
      <c r="F20" s="55"/>
      <c r="G20" s="12">
        <f t="shared" si="1"/>
        <v>0</v>
      </c>
      <c r="H20" s="68" t="e">
        <f>(G20/'Cover Sheet'!H$3)</f>
        <v>#DIV/0!</v>
      </c>
      <c r="I20" s="110"/>
      <c r="J20" s="11"/>
    </row>
    <row r="21" spans="2:13" x14ac:dyDescent="0.4">
      <c r="B21" s="180" t="s">
        <v>149</v>
      </c>
      <c r="C21" s="31"/>
      <c r="D21" s="56"/>
      <c r="E21" s="34"/>
      <c r="F21" s="55"/>
      <c r="G21" s="12">
        <f t="shared" si="1"/>
        <v>0</v>
      </c>
      <c r="H21" s="68" t="e">
        <f>(G21/'Cover Sheet'!H$3)</f>
        <v>#DIV/0!</v>
      </c>
      <c r="I21" s="110"/>
      <c r="J21" s="11"/>
    </row>
    <row r="22" spans="2:13" x14ac:dyDescent="0.4">
      <c r="B22" s="180" t="s">
        <v>150</v>
      </c>
      <c r="C22" s="31"/>
      <c r="D22" s="56"/>
      <c r="E22" s="34"/>
      <c r="F22" s="55"/>
      <c r="G22" s="12">
        <f t="shared" si="1"/>
        <v>0</v>
      </c>
      <c r="H22" s="68" t="e">
        <f>(G22/'Cover Sheet'!H$3)</f>
        <v>#DIV/0!</v>
      </c>
      <c r="I22" s="110"/>
      <c r="J22" s="11"/>
    </row>
    <row r="23" spans="2:13" x14ac:dyDescent="0.4">
      <c r="B23" s="180" t="s">
        <v>51</v>
      </c>
      <c r="C23" s="31"/>
      <c r="D23" s="56"/>
      <c r="E23" s="34"/>
      <c r="F23" s="55"/>
      <c r="G23" s="12">
        <f t="shared" si="1"/>
        <v>0</v>
      </c>
      <c r="H23" s="68" t="e">
        <f>(G23/'Cover Sheet'!H$3)</f>
        <v>#DIV/0!</v>
      </c>
      <c r="I23" s="110"/>
      <c r="J23" s="11"/>
    </row>
    <row r="24" spans="2:13" x14ac:dyDescent="0.4">
      <c r="B24" s="180" t="s">
        <v>151</v>
      </c>
      <c r="C24" s="31"/>
      <c r="D24" s="56"/>
      <c r="E24" s="34"/>
      <c r="F24" s="55"/>
      <c r="G24" s="12">
        <f t="shared" si="0"/>
        <v>0</v>
      </c>
      <c r="H24" s="68" t="e">
        <f>(G24/'Cover Sheet'!H$3)</f>
        <v>#DIV/0!</v>
      </c>
      <c r="I24" s="109"/>
      <c r="J24" s="11"/>
    </row>
    <row r="25" spans="2:13" x14ac:dyDescent="0.4">
      <c r="B25" s="180" t="s">
        <v>152</v>
      </c>
      <c r="C25" s="31"/>
      <c r="D25" s="33"/>
      <c r="E25" s="34"/>
      <c r="F25" s="55"/>
      <c r="G25" s="12">
        <f t="shared" si="0"/>
        <v>0</v>
      </c>
      <c r="H25" s="68" t="e">
        <f>(G25/'Cover Sheet'!H$3)</f>
        <v>#DIV/0!</v>
      </c>
      <c r="I25" s="109"/>
      <c r="J25" s="11"/>
    </row>
    <row r="26" spans="2:13" x14ac:dyDescent="0.4">
      <c r="B26" s="30"/>
      <c r="C26" s="31"/>
      <c r="D26" s="33"/>
      <c r="E26" s="34"/>
      <c r="F26" s="14"/>
      <c r="G26" s="12"/>
      <c r="H26" s="12"/>
      <c r="I26" s="108"/>
      <c r="J26" s="11"/>
    </row>
    <row r="27" spans="2:13" ht="18" customHeight="1" thickBot="1" x14ac:dyDescent="0.45">
      <c r="B27" s="84"/>
      <c r="C27" s="85" t="str">
        <f>+B10</f>
        <v>B10 - SUPERSTRUCTURE</v>
      </c>
      <c r="D27" s="73"/>
      <c r="E27" s="74"/>
      <c r="F27" s="75"/>
      <c r="G27" s="76">
        <f>SUM(G11:G26)</f>
        <v>0</v>
      </c>
      <c r="H27" s="77" t="e">
        <f>SUM(H11:H26)</f>
        <v>#DIV/0!</v>
      </c>
      <c r="I27" s="78"/>
      <c r="J27" s="309"/>
      <c r="K27" s="309"/>
      <c r="L27" s="309"/>
      <c r="M27" s="309"/>
    </row>
    <row r="28" spans="2:13" ht="27.7" customHeight="1" x14ac:dyDescent="0.4">
      <c r="B28" s="128"/>
      <c r="C28" s="44"/>
      <c r="D28" s="92"/>
      <c r="E28" s="44"/>
      <c r="F28" s="19"/>
      <c r="G28" s="101"/>
      <c r="H28" s="68"/>
      <c r="I28" s="81"/>
      <c r="J28" s="309"/>
      <c r="K28" s="309"/>
      <c r="L28" s="309"/>
      <c r="M28" s="309"/>
    </row>
    <row r="29" spans="2:13" ht="15.85" customHeight="1" x14ac:dyDescent="0.4">
      <c r="B29" s="128"/>
      <c r="C29" s="44"/>
      <c r="D29" s="92"/>
      <c r="E29" s="44"/>
      <c r="F29" s="19"/>
      <c r="G29" s="101"/>
      <c r="H29" s="68"/>
      <c r="I29" s="81"/>
      <c r="J29" s="11"/>
    </row>
    <row r="30" spans="2:13" s="3" customFormat="1" ht="12.1" customHeight="1" x14ac:dyDescent="0.5">
      <c r="B30" s="29"/>
      <c r="C30" s="86"/>
      <c r="D30" s="40"/>
      <c r="E30" s="79"/>
      <c r="F30" s="23"/>
      <c r="G30" s="80"/>
      <c r="H30" s="80"/>
      <c r="I30" s="81"/>
      <c r="J30" s="16"/>
    </row>
    <row r="31" spans="2:13" ht="17.350000000000001" customHeight="1" x14ac:dyDescent="0.4">
      <c r="B31" s="126"/>
      <c r="C31" s="137"/>
      <c r="D31" s="130"/>
      <c r="E31" s="131"/>
      <c r="F31" s="130"/>
      <c r="G31" s="132"/>
      <c r="H31" s="132"/>
      <c r="I31" s="133"/>
      <c r="J31" s="11"/>
    </row>
    <row r="32" spans="2:13" ht="12.1" customHeight="1" x14ac:dyDescent="0.4">
      <c r="B32" s="31"/>
      <c r="C32" s="31"/>
      <c r="D32" s="33"/>
      <c r="E32" s="34"/>
      <c r="F32" s="134"/>
      <c r="G32" s="12"/>
      <c r="H32" s="12"/>
      <c r="I32" s="68"/>
      <c r="J32" s="11"/>
    </row>
    <row r="33" spans="2:10" ht="12.1" customHeight="1" x14ac:dyDescent="0.4">
      <c r="B33" s="31"/>
      <c r="C33" s="31"/>
      <c r="D33" s="33"/>
      <c r="E33" s="34"/>
      <c r="F33" s="135"/>
      <c r="G33" s="12"/>
      <c r="H33" s="68"/>
      <c r="I33" s="81"/>
      <c r="J33" s="11"/>
    </row>
    <row r="34" spans="2:10" ht="12.1" customHeight="1" x14ac:dyDescent="0.4">
      <c r="B34" s="31"/>
      <c r="C34" s="31"/>
      <c r="D34" s="33"/>
      <c r="E34" s="34"/>
      <c r="F34" s="135"/>
      <c r="G34" s="12"/>
      <c r="H34" s="68"/>
      <c r="I34" s="81"/>
      <c r="J34" s="11"/>
    </row>
    <row r="35" spans="2:10" ht="12.1" customHeight="1" x14ac:dyDescent="0.4">
      <c r="B35" s="31"/>
      <c r="C35" s="31"/>
      <c r="D35" s="56"/>
      <c r="E35" s="34"/>
      <c r="F35" s="32"/>
      <c r="G35" s="12"/>
      <c r="H35" s="68"/>
      <c r="I35" s="81"/>
      <c r="J35" s="11"/>
    </row>
    <row r="36" spans="2:10" ht="12.1" customHeight="1" x14ac:dyDescent="0.4">
      <c r="B36" s="31"/>
      <c r="C36" s="31"/>
      <c r="D36" s="56"/>
      <c r="E36" s="34"/>
      <c r="F36" s="135"/>
      <c r="G36" s="12"/>
      <c r="H36" s="68"/>
      <c r="I36" s="81"/>
      <c r="J36" s="11"/>
    </row>
    <row r="37" spans="2:10" ht="12.1" customHeight="1" x14ac:dyDescent="0.4">
      <c r="B37" s="31"/>
      <c r="C37" s="31"/>
      <c r="D37" s="56"/>
      <c r="E37" s="34"/>
      <c r="F37" s="135"/>
      <c r="G37" s="12"/>
      <c r="H37" s="68"/>
      <c r="I37" s="136"/>
      <c r="J37" s="11"/>
    </row>
    <row r="38" spans="2:10" ht="12.1" customHeight="1" x14ac:dyDescent="0.4">
      <c r="B38" s="31"/>
      <c r="C38" s="31"/>
      <c r="D38" s="56"/>
      <c r="E38" s="34"/>
      <c r="F38" s="135"/>
      <c r="G38" s="12"/>
      <c r="H38" s="68"/>
      <c r="I38" s="136"/>
      <c r="J38" s="11"/>
    </row>
    <row r="39" spans="2:10" ht="12.1" customHeight="1" x14ac:dyDescent="0.4">
      <c r="B39" s="31"/>
      <c r="C39" s="31"/>
      <c r="D39" s="56"/>
      <c r="E39" s="34"/>
      <c r="F39" s="135"/>
      <c r="G39" s="12"/>
      <c r="H39" s="68"/>
      <c r="I39" s="136"/>
      <c r="J39" s="11"/>
    </row>
    <row r="40" spans="2:10" ht="12.1" customHeight="1" x14ac:dyDescent="0.4">
      <c r="B40" s="31"/>
      <c r="C40" s="31"/>
      <c r="D40" s="56"/>
      <c r="E40" s="34"/>
      <c r="F40" s="135"/>
      <c r="G40" s="12"/>
      <c r="H40" s="68"/>
      <c r="I40" s="81"/>
      <c r="J40" s="11"/>
    </row>
    <row r="41" spans="2:10" ht="12.1" customHeight="1" x14ac:dyDescent="0.4">
      <c r="B41" s="31"/>
      <c r="C41" s="31"/>
      <c r="D41" s="33"/>
      <c r="E41" s="34"/>
      <c r="F41" s="135"/>
      <c r="G41" s="12"/>
      <c r="H41" s="68"/>
      <c r="I41" s="81"/>
      <c r="J41" s="11"/>
    </row>
    <row r="42" spans="2:10" ht="12.1" customHeight="1" x14ac:dyDescent="0.4">
      <c r="B42" s="31"/>
      <c r="C42" s="31"/>
      <c r="D42" s="33"/>
      <c r="E42" s="34"/>
      <c r="F42" s="134"/>
      <c r="G42" s="12"/>
      <c r="H42" s="12"/>
      <c r="I42" s="68"/>
      <c r="J42" s="11"/>
    </row>
    <row r="43" spans="2:10" ht="18" customHeight="1" x14ac:dyDescent="0.4">
      <c r="B43" s="29"/>
      <c r="C43" s="125"/>
      <c r="D43" s="40"/>
      <c r="E43" s="79"/>
      <c r="F43" s="23"/>
      <c r="G43" s="12"/>
      <c r="H43" s="68"/>
      <c r="I43" s="81"/>
      <c r="J43" s="11"/>
    </row>
    <row r="44" spans="2:10" s="3" customFormat="1" ht="15.75" x14ac:dyDescent="0.5">
      <c r="B44" s="29"/>
      <c r="C44" s="86"/>
      <c r="D44" s="40"/>
      <c r="E44" s="79"/>
      <c r="F44" s="23"/>
      <c r="G44" s="80"/>
      <c r="H44" s="80"/>
      <c r="I44" s="81"/>
      <c r="J44" s="16"/>
    </row>
    <row r="45" spans="2:10" ht="15" x14ac:dyDescent="0.4">
      <c r="B45" s="126"/>
      <c r="C45" s="137"/>
      <c r="D45" s="130"/>
      <c r="E45" s="131"/>
      <c r="F45" s="130"/>
      <c r="G45" s="132"/>
      <c r="H45" s="132"/>
      <c r="I45" s="133"/>
      <c r="J45" s="11"/>
    </row>
    <row r="46" spans="2:10" ht="12.1" customHeight="1" x14ac:dyDescent="0.4">
      <c r="B46" s="138"/>
      <c r="C46" s="36"/>
      <c r="D46" s="37"/>
      <c r="E46" s="38"/>
      <c r="F46" s="139"/>
      <c r="G46" s="17"/>
      <c r="H46" s="17"/>
      <c r="I46" s="140"/>
      <c r="J46" s="11"/>
    </row>
    <row r="47" spans="2:10" x14ac:dyDescent="0.4">
      <c r="B47" s="31"/>
      <c r="C47" s="106"/>
      <c r="D47" s="33"/>
      <c r="E47" s="34"/>
      <c r="F47" s="135"/>
      <c r="G47" s="12"/>
      <c r="H47" s="68"/>
      <c r="I47" s="81"/>
      <c r="J47" s="11"/>
    </row>
    <row r="48" spans="2:10" x14ac:dyDescent="0.4">
      <c r="B48" s="141"/>
      <c r="C48" s="54"/>
      <c r="D48" s="56"/>
      <c r="E48" s="34"/>
      <c r="F48" s="135"/>
      <c r="G48" s="12"/>
      <c r="H48" s="68"/>
      <c r="I48" s="81"/>
      <c r="J48" s="11"/>
    </row>
    <row r="49" spans="2:10" x14ac:dyDescent="0.4">
      <c r="B49" s="31"/>
      <c r="C49" s="53"/>
      <c r="D49" s="33"/>
      <c r="E49" s="34"/>
      <c r="F49" s="135"/>
      <c r="G49" s="12"/>
      <c r="H49" s="68"/>
      <c r="I49" s="81"/>
      <c r="J49" s="11"/>
    </row>
    <row r="50" spans="2:10" x14ac:dyDescent="0.4">
      <c r="B50" s="141"/>
      <c r="C50" s="53"/>
      <c r="D50" s="56"/>
      <c r="E50" s="34"/>
      <c r="F50" s="135"/>
      <c r="G50" s="12"/>
      <c r="H50" s="68"/>
      <c r="I50" s="81"/>
      <c r="J50" s="11"/>
    </row>
    <row r="51" spans="2:10" x14ac:dyDescent="0.4">
      <c r="B51" s="141"/>
      <c r="C51" s="53"/>
      <c r="D51" s="56"/>
      <c r="E51" s="34"/>
      <c r="F51" s="135"/>
      <c r="G51" s="12"/>
      <c r="H51" s="68"/>
      <c r="I51" s="81"/>
      <c r="J51" s="11"/>
    </row>
    <row r="52" spans="2:10" x14ac:dyDescent="0.4">
      <c r="B52" s="31"/>
      <c r="C52" s="31"/>
      <c r="D52" s="33"/>
      <c r="E52" s="34"/>
      <c r="F52" s="32"/>
      <c r="G52" s="57"/>
      <c r="H52" s="68"/>
      <c r="I52" s="81"/>
      <c r="J52" s="11"/>
    </row>
    <row r="53" spans="2:10" x14ac:dyDescent="0.4">
      <c r="B53" s="31"/>
      <c r="C53" s="58"/>
      <c r="D53" s="58"/>
      <c r="E53" s="34"/>
      <c r="F53" s="32"/>
      <c r="G53" s="57"/>
      <c r="H53" s="68"/>
      <c r="I53" s="81"/>
      <c r="J53" s="11"/>
    </row>
    <row r="54" spans="2:10" x14ac:dyDescent="0.4">
      <c r="B54" s="31"/>
      <c r="C54" s="58"/>
      <c r="D54" s="33"/>
      <c r="E54" s="34"/>
      <c r="F54" s="135"/>
      <c r="G54" s="57"/>
      <c r="H54" s="68"/>
      <c r="I54" s="81"/>
      <c r="J54" s="11"/>
    </row>
    <row r="55" spans="2:10" x14ac:dyDescent="0.4">
      <c r="B55" s="31"/>
      <c r="C55" s="58"/>
      <c r="D55" s="56"/>
      <c r="E55" s="34"/>
      <c r="F55" s="32"/>
      <c r="G55" s="57"/>
      <c r="H55" s="68"/>
      <c r="I55" s="81"/>
      <c r="J55" s="11"/>
    </row>
    <row r="56" spans="2:10" x14ac:dyDescent="0.4">
      <c r="B56" s="31"/>
      <c r="C56" s="31"/>
      <c r="D56" s="56"/>
      <c r="E56" s="34"/>
      <c r="F56" s="135"/>
      <c r="G56" s="12"/>
      <c r="H56" s="68"/>
      <c r="I56" s="81"/>
      <c r="J56" s="11"/>
    </row>
    <row r="57" spans="2:10" x14ac:dyDescent="0.4">
      <c r="B57" s="31"/>
      <c r="C57" s="31"/>
      <c r="D57" s="56"/>
      <c r="E57" s="34"/>
      <c r="F57" s="135"/>
      <c r="G57" s="12"/>
      <c r="H57" s="68"/>
      <c r="I57" s="81"/>
      <c r="J57" s="11"/>
    </row>
    <row r="58" spans="2:10" x14ac:dyDescent="0.4">
      <c r="B58" s="31"/>
      <c r="C58" s="31"/>
      <c r="D58" s="56"/>
      <c r="E58" s="34"/>
      <c r="F58" s="135"/>
      <c r="G58" s="12"/>
      <c r="H58" s="68"/>
      <c r="I58" s="81"/>
      <c r="J58" s="11"/>
    </row>
    <row r="59" spans="2:10" x14ac:dyDescent="0.4">
      <c r="B59" s="31"/>
      <c r="C59" s="31"/>
      <c r="D59" s="56"/>
      <c r="E59" s="34"/>
      <c r="F59" s="135"/>
      <c r="G59" s="12"/>
      <c r="H59" s="68"/>
      <c r="I59" s="81"/>
      <c r="J59" s="11"/>
    </row>
    <row r="60" spans="2:10" x14ac:dyDescent="0.4">
      <c r="B60" s="31"/>
      <c r="C60" s="31"/>
      <c r="D60" s="56"/>
      <c r="E60" s="34"/>
      <c r="F60" s="135"/>
      <c r="G60" s="12"/>
      <c r="H60" s="68"/>
      <c r="I60" s="81"/>
      <c r="J60" s="11"/>
    </row>
    <row r="61" spans="2:10" x14ac:dyDescent="0.4">
      <c r="B61" s="31"/>
      <c r="C61" s="31"/>
      <c r="D61" s="56"/>
      <c r="E61" s="34"/>
      <c r="F61" s="135"/>
      <c r="G61" s="12"/>
      <c r="H61" s="68"/>
      <c r="I61" s="81"/>
      <c r="J61" s="11"/>
    </row>
    <row r="62" spans="2:10" x14ac:dyDescent="0.4">
      <c r="B62" s="31"/>
      <c r="C62" s="31"/>
      <c r="D62" s="56"/>
      <c r="E62" s="34"/>
      <c r="F62" s="135"/>
      <c r="G62" s="12"/>
      <c r="H62" s="68"/>
      <c r="I62" s="81"/>
      <c r="J62" s="11"/>
    </row>
    <row r="63" spans="2:10" x14ac:dyDescent="0.4">
      <c r="B63" s="31"/>
      <c r="C63" s="31"/>
      <c r="D63" s="56"/>
      <c r="E63" s="34"/>
      <c r="F63" s="135"/>
      <c r="G63" s="12"/>
      <c r="H63" s="68"/>
      <c r="I63" s="81"/>
      <c r="J63" s="11"/>
    </row>
    <row r="64" spans="2:10" x14ac:dyDescent="0.4">
      <c r="B64" s="31"/>
      <c r="C64" s="31"/>
      <c r="D64" s="56"/>
      <c r="E64" s="34"/>
      <c r="F64" s="135"/>
      <c r="G64" s="12"/>
      <c r="H64" s="68"/>
      <c r="I64" s="81"/>
      <c r="J64" s="11"/>
    </row>
    <row r="65" spans="2:10" x14ac:dyDescent="0.4">
      <c r="B65" s="31"/>
      <c r="C65" s="31"/>
      <c r="D65" s="56"/>
      <c r="E65" s="34"/>
      <c r="F65" s="135"/>
      <c r="G65" s="12"/>
      <c r="H65" s="68"/>
      <c r="I65" s="81"/>
      <c r="J65" s="11"/>
    </row>
    <row r="66" spans="2:10" x14ac:dyDescent="0.4">
      <c r="B66" s="31"/>
      <c r="C66" s="31"/>
      <c r="D66" s="56"/>
      <c r="E66" s="34"/>
      <c r="F66" s="135"/>
      <c r="G66" s="12"/>
      <c r="H66" s="68"/>
      <c r="I66" s="81"/>
      <c r="J66" s="11"/>
    </row>
    <row r="67" spans="2:10" x14ac:dyDescent="0.4">
      <c r="B67" s="31"/>
      <c r="C67" s="31"/>
      <c r="D67" s="56"/>
      <c r="E67" s="34"/>
      <c r="F67" s="135"/>
      <c r="G67" s="12"/>
      <c r="H67" s="68"/>
      <c r="I67" s="81"/>
      <c r="J67" s="11"/>
    </row>
    <row r="68" spans="2:10" x14ac:dyDescent="0.4">
      <c r="B68" s="31"/>
      <c r="C68" s="31"/>
      <c r="D68" s="56"/>
      <c r="E68" s="34"/>
      <c r="F68" s="135"/>
      <c r="G68" s="12"/>
      <c r="H68" s="68"/>
      <c r="I68" s="81"/>
      <c r="J68" s="11"/>
    </row>
    <row r="69" spans="2:10" x14ac:dyDescent="0.4">
      <c r="B69" s="31"/>
      <c r="C69" s="31"/>
      <c r="D69" s="56"/>
      <c r="E69" s="34"/>
      <c r="F69" s="135"/>
      <c r="G69" s="12"/>
      <c r="H69" s="68"/>
      <c r="I69" s="81"/>
      <c r="J69" s="11"/>
    </row>
    <row r="70" spans="2:10" x14ac:dyDescent="0.4">
      <c r="B70" s="31"/>
      <c r="C70" s="31"/>
      <c r="D70" s="33"/>
      <c r="E70" s="34"/>
      <c r="F70" s="135"/>
      <c r="G70" s="12"/>
      <c r="H70" s="68"/>
      <c r="I70" s="81"/>
      <c r="J70" s="11"/>
    </row>
    <row r="71" spans="2:10" x14ac:dyDescent="0.4">
      <c r="B71" s="31"/>
      <c r="C71" s="31"/>
      <c r="D71" s="33"/>
      <c r="E71" s="34"/>
      <c r="F71" s="142"/>
      <c r="G71" s="12"/>
      <c r="H71" s="12"/>
      <c r="I71" s="81"/>
      <c r="J71" s="11"/>
    </row>
    <row r="72" spans="2:10" ht="5.35" customHeight="1" x14ac:dyDescent="0.4">
      <c r="B72" s="128"/>
      <c r="C72" s="31"/>
      <c r="D72" s="33"/>
      <c r="E72" s="34"/>
      <c r="F72" s="134"/>
      <c r="G72" s="18"/>
      <c r="H72" s="18"/>
      <c r="I72" s="143"/>
      <c r="J72" s="11"/>
    </row>
    <row r="73" spans="2:10" x14ac:dyDescent="0.4">
      <c r="B73" s="29"/>
      <c r="C73" s="125"/>
      <c r="D73" s="40"/>
      <c r="E73" s="79"/>
      <c r="F73" s="23"/>
      <c r="G73" s="12"/>
      <c r="H73" s="68"/>
      <c r="I73" s="81"/>
      <c r="J73" s="11"/>
    </row>
    <row r="74" spans="2:10" s="3" customFormat="1" ht="15.75" x14ac:dyDescent="0.5">
      <c r="B74" s="29"/>
      <c r="C74" s="82"/>
      <c r="D74" s="40"/>
      <c r="E74" s="79"/>
      <c r="F74" s="23"/>
      <c r="G74" s="80"/>
      <c r="H74" s="80"/>
      <c r="I74" s="81"/>
      <c r="J74" s="16"/>
    </row>
    <row r="75" spans="2:10" s="4" customFormat="1" ht="15" x14ac:dyDescent="0.4">
      <c r="B75" s="126"/>
      <c r="C75" s="137"/>
      <c r="D75" s="130"/>
      <c r="E75" s="131"/>
      <c r="F75" s="130"/>
      <c r="G75" s="132"/>
      <c r="H75" s="132"/>
      <c r="I75" s="133"/>
      <c r="J75" s="107"/>
    </row>
    <row r="76" spans="2:10" ht="12.1" customHeight="1" x14ac:dyDescent="0.4">
      <c r="B76" s="31"/>
      <c r="C76" s="31"/>
      <c r="D76" s="33"/>
      <c r="E76" s="41"/>
      <c r="F76" s="134"/>
      <c r="G76" s="12"/>
      <c r="H76" s="12"/>
      <c r="I76" s="68"/>
      <c r="J76" s="11"/>
    </row>
    <row r="77" spans="2:10" x14ac:dyDescent="0.4">
      <c r="B77" s="31"/>
      <c r="C77" s="31"/>
      <c r="D77" s="56"/>
      <c r="E77" s="34"/>
      <c r="F77" s="135"/>
      <c r="G77" s="12"/>
      <c r="H77" s="68"/>
      <c r="I77" s="81"/>
      <c r="J77" s="11"/>
    </row>
    <row r="78" spans="2:10" x14ac:dyDescent="0.4">
      <c r="B78" s="31"/>
      <c r="C78" s="31"/>
      <c r="D78" s="56"/>
      <c r="E78" s="34"/>
      <c r="F78" s="135"/>
      <c r="G78" s="12"/>
      <c r="H78" s="68"/>
      <c r="I78" s="81"/>
      <c r="J78" s="11"/>
    </row>
    <row r="79" spans="2:10" x14ac:dyDescent="0.4">
      <c r="B79" s="31"/>
      <c r="C79" s="31"/>
      <c r="D79" s="33"/>
      <c r="E79" s="34"/>
      <c r="F79" s="135"/>
      <c r="G79" s="12"/>
      <c r="H79" s="68"/>
      <c r="I79" s="81"/>
      <c r="J79" s="11"/>
    </row>
    <row r="80" spans="2:10" x14ac:dyDescent="0.4">
      <c r="B80" s="31"/>
      <c r="C80" s="31"/>
      <c r="D80" s="56"/>
      <c r="E80" s="34"/>
      <c r="F80" s="135"/>
      <c r="G80" s="12"/>
      <c r="H80" s="68"/>
      <c r="I80" s="81"/>
      <c r="J80" s="11"/>
    </row>
    <row r="81" spans="2:10" x14ac:dyDescent="0.4">
      <c r="B81" s="31"/>
      <c r="C81" s="31"/>
      <c r="D81" s="33"/>
      <c r="E81" s="34"/>
      <c r="F81" s="135"/>
      <c r="G81" s="12"/>
      <c r="H81" s="68"/>
      <c r="I81" s="81"/>
      <c r="J81" s="11"/>
    </row>
    <row r="82" spans="2:10" ht="5.95" customHeight="1" x14ac:dyDescent="0.4">
      <c r="B82" s="31"/>
      <c r="C82" s="31"/>
      <c r="D82" s="33"/>
      <c r="E82" s="34"/>
      <c r="F82" s="134"/>
      <c r="G82" s="12"/>
      <c r="H82" s="12"/>
      <c r="I82" s="68"/>
      <c r="J82" s="11"/>
    </row>
    <row r="83" spans="2:10" x14ac:dyDescent="0.4">
      <c r="B83" s="29"/>
      <c r="C83" s="125"/>
      <c r="D83" s="40"/>
      <c r="E83" s="79"/>
      <c r="F83" s="23"/>
      <c r="G83" s="12"/>
      <c r="H83" s="68"/>
      <c r="I83" s="81"/>
      <c r="J83" s="11"/>
    </row>
    <row r="84" spans="2:10" x14ac:dyDescent="0.4">
      <c r="B84" s="29"/>
      <c r="C84" s="82"/>
      <c r="D84" s="40"/>
      <c r="E84" s="79"/>
      <c r="F84" s="23"/>
      <c r="G84" s="80"/>
      <c r="H84" s="80"/>
      <c r="I84" s="81"/>
      <c r="J84" s="11"/>
    </row>
    <row r="85" spans="2:10" s="3" customFormat="1" ht="15.75" x14ac:dyDescent="0.5">
      <c r="B85" s="126"/>
      <c r="C85" s="129"/>
      <c r="D85" s="144"/>
      <c r="E85" s="144"/>
      <c r="F85" s="130"/>
      <c r="G85" s="132"/>
      <c r="H85" s="132"/>
      <c r="I85" s="133"/>
      <c r="J85" s="16"/>
    </row>
    <row r="86" spans="2:10" ht="8.35" customHeight="1" x14ac:dyDescent="0.4">
      <c r="B86" s="31"/>
      <c r="C86" s="31"/>
      <c r="D86" s="33"/>
      <c r="E86" s="34"/>
      <c r="F86" s="134"/>
      <c r="G86" s="12"/>
      <c r="H86" s="12"/>
      <c r="I86" s="68"/>
      <c r="J86" s="11"/>
    </row>
    <row r="87" spans="2:10" s="3" customFormat="1" ht="15.75" x14ac:dyDescent="0.5">
      <c r="B87" s="31"/>
      <c r="C87" s="64"/>
      <c r="D87" s="56"/>
      <c r="E87" s="34"/>
      <c r="F87" s="135"/>
      <c r="G87" s="12"/>
      <c r="H87" s="68"/>
      <c r="I87" s="81"/>
      <c r="J87" s="16"/>
    </row>
    <row r="88" spans="2:10" s="3" customFormat="1" ht="15.75" x14ac:dyDescent="0.5">
      <c r="B88" s="31"/>
      <c r="C88" s="64"/>
      <c r="D88" s="33"/>
      <c r="E88" s="34"/>
      <c r="F88" s="135"/>
      <c r="G88" s="12"/>
      <c r="H88" s="68"/>
      <c r="I88" s="81"/>
      <c r="J88" s="16"/>
    </row>
    <row r="89" spans="2:10" s="3" customFormat="1" ht="15.75" x14ac:dyDescent="0.5">
      <c r="B89" s="31"/>
      <c r="C89" s="31"/>
      <c r="D89" s="56"/>
      <c r="E89" s="34"/>
      <c r="F89" s="135"/>
      <c r="G89" s="12"/>
      <c r="H89" s="68"/>
      <c r="I89" s="81"/>
      <c r="J89" s="16"/>
    </row>
    <row r="90" spans="2:10" s="3" customFormat="1" ht="15.75" x14ac:dyDescent="0.5">
      <c r="B90" s="31"/>
      <c r="C90" s="31"/>
      <c r="D90" s="33"/>
      <c r="E90" s="34"/>
      <c r="F90" s="135"/>
      <c r="G90" s="12"/>
      <c r="H90" s="68"/>
      <c r="I90" s="81"/>
      <c r="J90" s="16"/>
    </row>
    <row r="91" spans="2:10" s="3" customFormat="1" ht="15.75" x14ac:dyDescent="0.5">
      <c r="B91" s="31"/>
      <c r="C91" s="31"/>
      <c r="D91" s="56"/>
      <c r="E91" s="34"/>
      <c r="F91" s="135"/>
      <c r="G91" s="12"/>
      <c r="H91" s="68"/>
      <c r="I91" s="81"/>
      <c r="J91" s="16"/>
    </row>
    <row r="92" spans="2:10" s="3" customFormat="1" ht="15.75" x14ac:dyDescent="0.5">
      <c r="B92" s="31"/>
      <c r="C92" s="31"/>
      <c r="D92" s="56"/>
      <c r="E92" s="34"/>
      <c r="F92" s="135"/>
      <c r="G92" s="12"/>
      <c r="H92" s="68"/>
      <c r="I92" s="81"/>
      <c r="J92" s="16"/>
    </row>
    <row r="93" spans="2:10" s="3" customFormat="1" ht="15.75" x14ac:dyDescent="0.5">
      <c r="B93" s="31"/>
      <c r="C93" s="31"/>
      <c r="D93" s="56"/>
      <c r="E93" s="34"/>
      <c r="F93" s="135"/>
      <c r="G93" s="12"/>
      <c r="H93" s="68"/>
      <c r="I93" s="81"/>
      <c r="J93" s="16"/>
    </row>
    <row r="94" spans="2:10" s="3" customFormat="1" ht="15.75" x14ac:dyDescent="0.5">
      <c r="B94" s="31"/>
      <c r="C94" s="31"/>
      <c r="D94" s="56"/>
      <c r="E94" s="34"/>
      <c r="F94" s="135"/>
      <c r="G94" s="12"/>
      <c r="H94" s="68"/>
      <c r="I94" s="136"/>
      <c r="J94" s="16"/>
    </row>
    <row r="95" spans="2:10" s="3" customFormat="1" ht="15.75" x14ac:dyDescent="0.5">
      <c r="B95" s="31"/>
      <c r="C95" s="31"/>
      <c r="D95" s="56"/>
      <c r="E95" s="34"/>
      <c r="F95" s="135"/>
      <c r="G95" s="12"/>
      <c r="H95" s="68"/>
      <c r="I95" s="81"/>
      <c r="J95" s="16"/>
    </row>
    <row r="96" spans="2:10" s="3" customFormat="1" ht="15.75" x14ac:dyDescent="0.5">
      <c r="B96" s="31"/>
      <c r="C96" s="31"/>
      <c r="D96" s="56"/>
      <c r="E96" s="34"/>
      <c r="F96" s="135"/>
      <c r="G96" s="12"/>
      <c r="H96" s="68"/>
      <c r="I96" s="81"/>
      <c r="J96" s="16"/>
    </row>
    <row r="97" spans="2:10" s="3" customFormat="1" ht="15.75" x14ac:dyDescent="0.5">
      <c r="B97" s="31"/>
      <c r="C97" s="31"/>
      <c r="D97" s="56"/>
      <c r="E97" s="34"/>
      <c r="F97" s="135"/>
      <c r="G97" s="12"/>
      <c r="H97" s="68"/>
      <c r="I97" s="81"/>
      <c r="J97" s="16"/>
    </row>
    <row r="98" spans="2:10" s="3" customFormat="1" ht="15.75" x14ac:dyDescent="0.5">
      <c r="B98" s="31"/>
      <c r="C98" s="31"/>
      <c r="D98" s="56"/>
      <c r="E98" s="34"/>
      <c r="F98" s="135"/>
      <c r="G98" s="12"/>
      <c r="H98" s="68"/>
      <c r="I98" s="81"/>
      <c r="J98" s="16"/>
    </row>
    <row r="99" spans="2:10" s="3" customFormat="1" ht="15.75" x14ac:dyDescent="0.5">
      <c r="B99" s="31"/>
      <c r="C99" s="31"/>
      <c r="D99" s="56"/>
      <c r="E99" s="34"/>
      <c r="F99" s="135"/>
      <c r="G99" s="12"/>
      <c r="H99" s="68"/>
      <c r="I99" s="81"/>
      <c r="J99" s="16"/>
    </row>
    <row r="100" spans="2:10" s="3" customFormat="1" ht="15.75" x14ac:dyDescent="0.5">
      <c r="B100" s="31"/>
      <c r="C100" s="31"/>
      <c r="D100" s="56"/>
      <c r="E100" s="34"/>
      <c r="F100" s="135"/>
      <c r="G100" s="12"/>
      <c r="H100" s="68"/>
      <c r="I100" s="81"/>
      <c r="J100" s="16"/>
    </row>
    <row r="101" spans="2:10" s="3" customFormat="1" ht="15.75" x14ac:dyDescent="0.5">
      <c r="B101" s="31"/>
      <c r="C101" s="31"/>
      <c r="D101" s="56"/>
      <c r="E101" s="34"/>
      <c r="F101" s="135"/>
      <c r="G101" s="12"/>
      <c r="H101" s="68"/>
      <c r="I101" s="81"/>
      <c r="J101" s="16"/>
    </row>
    <row r="102" spans="2:10" s="3" customFormat="1" ht="15.75" x14ac:dyDescent="0.5">
      <c r="B102" s="31"/>
      <c r="C102" s="31"/>
      <c r="D102" s="56"/>
      <c r="E102" s="34"/>
      <c r="F102" s="135"/>
      <c r="G102" s="12"/>
      <c r="H102" s="68"/>
      <c r="I102" s="81"/>
      <c r="J102" s="16"/>
    </row>
    <row r="103" spans="2:10" s="3" customFormat="1" ht="15.75" x14ac:dyDescent="0.5">
      <c r="B103" s="31"/>
      <c r="C103" s="31"/>
      <c r="D103" s="56"/>
      <c r="E103" s="34"/>
      <c r="F103" s="135"/>
      <c r="G103" s="12"/>
      <c r="H103" s="68"/>
      <c r="I103" s="81"/>
      <c r="J103" s="16"/>
    </row>
    <row r="104" spans="2:10" s="3" customFormat="1" ht="15.75" x14ac:dyDescent="0.5">
      <c r="B104" s="31"/>
      <c r="C104" s="31"/>
      <c r="D104" s="56"/>
      <c r="E104" s="34"/>
      <c r="F104" s="135"/>
      <c r="G104" s="12"/>
      <c r="H104" s="68"/>
      <c r="I104" s="81"/>
      <c r="J104" s="16"/>
    </row>
    <row r="105" spans="2:10" s="3" customFormat="1" ht="15.75" x14ac:dyDescent="0.5">
      <c r="B105" s="31"/>
      <c r="C105" s="31"/>
      <c r="D105" s="33"/>
      <c r="E105" s="34"/>
      <c r="F105" s="135"/>
      <c r="G105" s="12"/>
      <c r="H105" s="68"/>
      <c r="I105" s="81"/>
      <c r="J105" s="16"/>
    </row>
    <row r="106" spans="2:10" s="3" customFormat="1" ht="15.75" x14ac:dyDescent="0.5">
      <c r="B106" s="31"/>
      <c r="C106" s="31"/>
      <c r="D106" s="33"/>
      <c r="E106" s="34"/>
      <c r="F106" s="135"/>
      <c r="G106" s="12"/>
      <c r="H106" s="68"/>
      <c r="I106" s="81"/>
      <c r="J106" s="16"/>
    </row>
    <row r="107" spans="2:10" s="3" customFormat="1" ht="9" customHeight="1" x14ac:dyDescent="0.5">
      <c r="B107" s="31"/>
      <c r="C107" s="31"/>
      <c r="D107" s="33"/>
      <c r="E107" s="34"/>
      <c r="F107" s="134"/>
      <c r="G107" s="12"/>
      <c r="H107" s="12"/>
      <c r="I107" s="68"/>
      <c r="J107" s="16"/>
    </row>
    <row r="108" spans="2:10" x14ac:dyDescent="0.4">
      <c r="B108" s="29"/>
      <c r="C108" s="125"/>
      <c r="D108" s="40"/>
      <c r="E108" s="79"/>
      <c r="F108" s="23"/>
      <c r="G108" s="12"/>
      <c r="H108" s="68"/>
      <c r="I108" s="81"/>
      <c r="J108" s="11"/>
    </row>
    <row r="109" spans="2:10" x14ac:dyDescent="0.4">
      <c r="B109" s="29"/>
      <c r="C109" s="82"/>
      <c r="D109" s="40"/>
      <c r="E109" s="79"/>
      <c r="F109" s="23"/>
      <c r="G109" s="80"/>
      <c r="H109" s="80"/>
      <c r="I109" s="81"/>
      <c r="J109" s="11"/>
    </row>
    <row r="110" spans="2:10" ht="15" x14ac:dyDescent="0.4">
      <c r="B110" s="126"/>
      <c r="C110" s="129"/>
      <c r="D110" s="144"/>
      <c r="E110" s="144"/>
      <c r="F110" s="130"/>
      <c r="G110" s="132"/>
      <c r="H110" s="132"/>
      <c r="I110" s="133"/>
      <c r="J110" s="11"/>
    </row>
    <row r="111" spans="2:10" x14ac:dyDescent="0.4">
      <c r="B111" s="31"/>
      <c r="C111" s="31"/>
      <c r="D111" s="33"/>
      <c r="E111" s="34"/>
      <c r="F111" s="134"/>
      <c r="G111" s="12"/>
      <c r="H111" s="12"/>
      <c r="I111" s="68"/>
      <c r="J111" s="11"/>
    </row>
    <row r="112" spans="2:10" x14ac:dyDescent="0.4">
      <c r="B112" s="31"/>
      <c r="C112" s="31"/>
      <c r="D112" s="56"/>
      <c r="E112" s="34"/>
      <c r="F112" s="135"/>
      <c r="G112" s="12"/>
      <c r="H112" s="68"/>
      <c r="I112" s="81"/>
      <c r="J112" s="11"/>
    </row>
    <row r="113" spans="2:10" x14ac:dyDescent="0.4">
      <c r="B113" s="31"/>
      <c r="C113" s="31"/>
      <c r="D113" s="56"/>
      <c r="E113" s="34"/>
      <c r="F113" s="135"/>
      <c r="G113" s="12"/>
      <c r="H113" s="68"/>
      <c r="I113" s="81"/>
      <c r="J113" s="11"/>
    </row>
    <row r="114" spans="2:10" x14ac:dyDescent="0.4">
      <c r="B114" s="31"/>
      <c r="C114" s="31"/>
      <c r="D114" s="56"/>
      <c r="E114" s="34"/>
      <c r="F114" s="135"/>
      <c r="G114" s="12"/>
      <c r="H114" s="68"/>
      <c r="I114" s="81"/>
      <c r="J114" s="11"/>
    </row>
    <row r="115" spans="2:10" x14ac:dyDescent="0.4">
      <c r="B115" s="31"/>
      <c r="C115" s="31"/>
      <c r="D115" s="33"/>
      <c r="E115" s="34"/>
      <c r="F115" s="135"/>
      <c r="G115" s="12"/>
      <c r="H115" s="68"/>
      <c r="I115" s="81"/>
      <c r="J115" s="11"/>
    </row>
    <row r="116" spans="2:10" x14ac:dyDescent="0.4">
      <c r="B116" s="31"/>
      <c r="C116" s="31"/>
      <c r="D116" s="33"/>
      <c r="E116" s="34"/>
      <c r="F116" s="134"/>
      <c r="G116" s="12"/>
      <c r="H116" s="12"/>
      <c r="I116" s="68"/>
      <c r="J116" s="11"/>
    </row>
    <row r="117" spans="2:10" x14ac:dyDescent="0.4">
      <c r="B117" s="29"/>
      <c r="C117" s="125"/>
      <c r="D117" s="40"/>
      <c r="E117" s="79"/>
      <c r="F117" s="23"/>
      <c r="G117" s="12"/>
      <c r="H117" s="68"/>
      <c r="I117" s="81"/>
      <c r="J117" s="11"/>
    </row>
    <row r="118" spans="2:10" x14ac:dyDescent="0.4">
      <c r="B118" s="29"/>
      <c r="C118" s="82"/>
      <c r="D118" s="40"/>
      <c r="E118" s="79"/>
      <c r="F118" s="23"/>
      <c r="G118" s="80"/>
      <c r="H118" s="80"/>
      <c r="I118" s="81"/>
      <c r="J118" s="11"/>
    </row>
    <row r="119" spans="2:10" ht="15" x14ac:dyDescent="0.4">
      <c r="B119" s="126"/>
      <c r="C119" s="129"/>
      <c r="D119" s="144"/>
      <c r="E119" s="144"/>
      <c r="F119" s="130"/>
      <c r="G119" s="132"/>
      <c r="H119" s="132"/>
      <c r="I119" s="133"/>
      <c r="J119" s="11"/>
    </row>
    <row r="120" spans="2:10" x14ac:dyDescent="0.4">
      <c r="B120" s="31"/>
      <c r="C120" s="31"/>
      <c r="D120" s="33"/>
      <c r="E120" s="34"/>
      <c r="F120" s="134"/>
      <c r="G120" s="12"/>
      <c r="H120" s="12"/>
      <c r="I120" s="68"/>
      <c r="J120" s="11"/>
    </row>
    <row r="121" spans="2:10" x14ac:dyDescent="0.4">
      <c r="B121" s="31"/>
      <c r="C121" s="64"/>
      <c r="D121" s="56"/>
      <c r="E121" s="34"/>
      <c r="F121" s="135"/>
      <c r="G121" s="12"/>
      <c r="H121" s="68"/>
      <c r="I121" s="81"/>
      <c r="J121" s="11"/>
    </row>
    <row r="122" spans="2:10" x14ac:dyDescent="0.4">
      <c r="B122" s="31"/>
      <c r="C122" s="64"/>
      <c r="D122" s="56"/>
      <c r="E122" s="34"/>
      <c r="F122" s="135"/>
      <c r="G122" s="12"/>
      <c r="H122" s="68"/>
      <c r="I122" s="81"/>
      <c r="J122" s="11"/>
    </row>
    <row r="123" spans="2:10" x14ac:dyDescent="0.4">
      <c r="B123" s="31"/>
      <c r="C123" s="64"/>
      <c r="D123" s="56"/>
      <c r="E123" s="34"/>
      <c r="F123" s="135"/>
      <c r="G123" s="12"/>
      <c r="H123" s="68"/>
      <c r="I123" s="81"/>
      <c r="J123" s="11"/>
    </row>
    <row r="124" spans="2:10" x14ac:dyDescent="0.4">
      <c r="B124" s="31"/>
      <c r="C124" s="64"/>
      <c r="D124" s="56"/>
      <c r="E124" s="34"/>
      <c r="F124" s="135"/>
      <c r="G124" s="12"/>
      <c r="H124" s="68"/>
      <c r="I124" s="81"/>
      <c r="J124" s="11"/>
    </row>
    <row r="125" spans="2:10" x14ac:dyDescent="0.4">
      <c r="B125" s="31"/>
      <c r="C125" s="31"/>
      <c r="D125" s="56"/>
      <c r="E125" s="34"/>
      <c r="F125" s="135"/>
      <c r="G125" s="12"/>
      <c r="H125" s="68"/>
      <c r="I125" s="81"/>
      <c r="J125" s="11"/>
    </row>
    <row r="126" spans="2:10" x14ac:dyDescent="0.4">
      <c r="B126" s="31"/>
      <c r="C126" s="31"/>
      <c r="D126" s="56"/>
      <c r="E126" s="34"/>
      <c r="F126" s="135"/>
      <c r="G126" s="12"/>
      <c r="H126" s="68"/>
      <c r="I126" s="81"/>
      <c r="J126" s="11"/>
    </row>
    <row r="127" spans="2:10" x14ac:dyDescent="0.4">
      <c r="B127" s="31"/>
      <c r="C127" s="31"/>
      <c r="D127" s="56"/>
      <c r="E127" s="34"/>
      <c r="F127" s="135"/>
      <c r="G127" s="12"/>
      <c r="H127" s="68"/>
      <c r="I127" s="81"/>
      <c r="J127" s="11"/>
    </row>
    <row r="128" spans="2:10" x14ac:dyDescent="0.4">
      <c r="B128" s="31"/>
      <c r="C128" s="31"/>
      <c r="D128" s="56"/>
      <c r="E128" s="34"/>
      <c r="F128" s="135"/>
      <c r="G128" s="12"/>
      <c r="H128" s="68"/>
      <c r="I128" s="81"/>
      <c r="J128" s="11"/>
    </row>
    <row r="129" spans="2:10" x14ac:dyDescent="0.4">
      <c r="B129" s="31"/>
      <c r="C129" s="31"/>
      <c r="D129" s="56"/>
      <c r="E129" s="34"/>
      <c r="F129" s="135"/>
      <c r="G129" s="12"/>
      <c r="H129" s="68"/>
      <c r="I129" s="81"/>
      <c r="J129" s="11"/>
    </row>
    <row r="130" spans="2:10" x14ac:dyDescent="0.4">
      <c r="B130" s="31"/>
      <c r="C130" s="31"/>
      <c r="D130" s="56"/>
      <c r="E130" s="34"/>
      <c r="F130" s="135"/>
      <c r="G130" s="12"/>
      <c r="H130" s="68"/>
      <c r="I130" s="81"/>
      <c r="J130" s="11"/>
    </row>
    <row r="131" spans="2:10" x14ac:dyDescent="0.4">
      <c r="B131" s="31"/>
      <c r="C131" s="31"/>
      <c r="D131" s="56"/>
      <c r="E131" s="34"/>
      <c r="F131" s="135"/>
      <c r="G131" s="12"/>
      <c r="H131" s="68"/>
      <c r="I131" s="81"/>
      <c r="J131" s="11"/>
    </row>
    <row r="132" spans="2:10" x14ac:dyDescent="0.4">
      <c r="B132" s="31"/>
      <c r="C132" s="31"/>
      <c r="D132" s="56"/>
      <c r="E132" s="34"/>
      <c r="F132" s="135"/>
      <c r="G132" s="12"/>
      <c r="H132" s="68"/>
      <c r="I132" s="81"/>
      <c r="J132" s="11"/>
    </row>
    <row r="133" spans="2:10" x14ac:dyDescent="0.4">
      <c r="B133" s="31"/>
      <c r="C133" s="31"/>
      <c r="D133" s="56"/>
      <c r="E133" s="34"/>
      <c r="F133" s="135"/>
      <c r="G133" s="12"/>
      <c r="H133" s="68"/>
      <c r="I133" s="81"/>
      <c r="J133" s="11"/>
    </row>
    <row r="134" spans="2:10" x14ac:dyDescent="0.4">
      <c r="B134" s="31"/>
      <c r="C134" s="31"/>
      <c r="D134" s="56"/>
      <c r="E134" s="34"/>
      <c r="F134" s="135"/>
      <c r="G134" s="12"/>
      <c r="H134" s="68"/>
      <c r="I134" s="81"/>
      <c r="J134" s="11"/>
    </row>
    <row r="135" spans="2:10" x14ac:dyDescent="0.4">
      <c r="B135" s="31"/>
      <c r="C135" s="31"/>
      <c r="D135" s="33"/>
      <c r="E135" s="34"/>
      <c r="F135" s="135"/>
      <c r="G135" s="12"/>
      <c r="H135" s="68"/>
      <c r="I135" s="81"/>
      <c r="J135" s="11"/>
    </row>
    <row r="136" spans="2:10" x14ac:dyDescent="0.4">
      <c r="B136" s="31"/>
      <c r="C136" s="31"/>
      <c r="D136" s="56"/>
      <c r="E136" s="34"/>
      <c r="F136" s="135"/>
      <c r="G136" s="12"/>
      <c r="H136" s="68"/>
      <c r="I136" s="81"/>
      <c r="J136" s="11"/>
    </row>
    <row r="137" spans="2:10" x14ac:dyDescent="0.4">
      <c r="B137" s="31"/>
      <c r="C137" s="31"/>
      <c r="D137" s="56"/>
      <c r="E137" s="34"/>
      <c r="F137" s="135"/>
      <c r="G137" s="12"/>
      <c r="H137" s="68"/>
      <c r="I137" s="81"/>
      <c r="J137" s="11"/>
    </row>
    <row r="138" spans="2:10" x14ac:dyDescent="0.4">
      <c r="B138" s="31"/>
      <c r="C138" s="31"/>
      <c r="D138" s="56"/>
      <c r="E138" s="34"/>
      <c r="F138" s="135"/>
      <c r="G138" s="12"/>
      <c r="H138" s="68"/>
      <c r="I138" s="81"/>
      <c r="J138" s="11"/>
    </row>
    <row r="139" spans="2:10" x14ac:dyDescent="0.4">
      <c r="B139" s="31"/>
      <c r="C139" s="31"/>
      <c r="D139" s="65"/>
      <c r="E139" s="34"/>
      <c r="F139" s="135"/>
      <c r="G139" s="12"/>
      <c r="H139" s="68"/>
      <c r="I139" s="81"/>
      <c r="J139" s="11"/>
    </row>
    <row r="140" spans="2:10" x14ac:dyDescent="0.4">
      <c r="B140" s="31"/>
      <c r="C140" s="31"/>
      <c r="D140" s="33"/>
      <c r="E140" s="34"/>
      <c r="F140" s="135"/>
      <c r="G140" s="12"/>
      <c r="H140" s="68"/>
      <c r="I140" s="81"/>
      <c r="J140" s="11"/>
    </row>
    <row r="141" spans="2:10" x14ac:dyDescent="0.4">
      <c r="B141" s="31"/>
      <c r="C141" s="31"/>
      <c r="D141" s="33"/>
      <c r="E141" s="34"/>
      <c r="F141" s="135"/>
      <c r="G141" s="12"/>
      <c r="H141" s="68"/>
      <c r="I141" s="81"/>
      <c r="J141" s="11"/>
    </row>
    <row r="142" spans="2:10" x14ac:dyDescent="0.4">
      <c r="B142" s="31"/>
      <c r="C142" s="31"/>
      <c r="D142" s="33"/>
      <c r="E142" s="34"/>
      <c r="F142" s="134"/>
      <c r="G142" s="12"/>
      <c r="H142" s="12"/>
      <c r="I142" s="68"/>
      <c r="J142" s="11"/>
    </row>
    <row r="143" spans="2:10" x14ac:dyDescent="0.4">
      <c r="B143" s="29"/>
      <c r="C143" s="125"/>
      <c r="D143" s="40"/>
      <c r="E143" s="79"/>
      <c r="F143" s="23"/>
      <c r="G143" s="12"/>
      <c r="H143" s="68"/>
      <c r="I143" s="81"/>
      <c r="J143" s="11"/>
    </row>
    <row r="144" spans="2:10" x14ac:dyDescent="0.4">
      <c r="B144" s="29"/>
      <c r="C144" s="82"/>
      <c r="D144" s="40"/>
      <c r="E144" s="79"/>
      <c r="F144" s="23"/>
      <c r="G144" s="80"/>
      <c r="H144" s="80"/>
      <c r="I144" s="81"/>
      <c r="J144" s="11"/>
    </row>
    <row r="145" spans="2:10" ht="15" x14ac:dyDescent="0.4">
      <c r="B145" s="126"/>
      <c r="C145" s="129"/>
      <c r="D145" s="144"/>
      <c r="E145" s="144"/>
      <c r="F145" s="130"/>
      <c r="G145" s="132"/>
      <c r="H145" s="132"/>
      <c r="I145" s="133"/>
      <c r="J145" s="11"/>
    </row>
    <row r="146" spans="2:10" x14ac:dyDescent="0.4">
      <c r="B146" s="44"/>
      <c r="C146" s="44"/>
      <c r="D146" s="45"/>
      <c r="E146" s="45"/>
      <c r="F146" s="22"/>
      <c r="G146" s="12"/>
      <c r="H146" s="12"/>
      <c r="I146" s="68"/>
      <c r="J146" s="11"/>
    </row>
    <row r="147" spans="2:10" x14ac:dyDescent="0.4">
      <c r="B147" s="31"/>
      <c r="C147" s="33"/>
      <c r="D147" s="56"/>
      <c r="E147" s="34"/>
      <c r="F147" s="135"/>
      <c r="G147" s="12"/>
      <c r="H147" s="68"/>
      <c r="I147" s="81"/>
      <c r="J147" s="11"/>
    </row>
    <row r="148" spans="2:10" x14ac:dyDescent="0.4">
      <c r="B148" s="31"/>
      <c r="C148" s="31"/>
      <c r="D148" s="56"/>
      <c r="E148" s="34"/>
      <c r="F148" s="135"/>
      <c r="G148" s="12"/>
      <c r="H148" s="68"/>
      <c r="I148" s="81"/>
      <c r="J148" s="11"/>
    </row>
    <row r="149" spans="2:10" x14ac:dyDescent="0.4">
      <c r="B149" s="31"/>
      <c r="C149" s="33"/>
      <c r="D149" s="56"/>
      <c r="E149" s="34"/>
      <c r="F149" s="135"/>
      <c r="G149" s="12"/>
      <c r="H149" s="68"/>
      <c r="I149" s="81"/>
      <c r="J149" s="11"/>
    </row>
    <row r="150" spans="2:10" x14ac:dyDescent="0.4">
      <c r="B150" s="31"/>
      <c r="C150" s="31"/>
      <c r="D150" s="33"/>
      <c r="E150" s="34"/>
      <c r="F150" s="135"/>
      <c r="G150" s="12"/>
      <c r="H150" s="68"/>
      <c r="I150" s="81"/>
      <c r="J150" s="11"/>
    </row>
    <row r="151" spans="2:10" ht="10.6" customHeight="1" x14ac:dyDescent="0.4">
      <c r="B151" s="31"/>
      <c r="C151" s="31"/>
      <c r="D151" s="33"/>
      <c r="E151" s="34"/>
      <c r="F151" s="134"/>
      <c r="G151" s="12"/>
      <c r="H151" s="12"/>
      <c r="I151" s="68"/>
      <c r="J151" s="11"/>
    </row>
    <row r="152" spans="2:10" ht="14.95" customHeight="1" x14ac:dyDescent="0.4">
      <c r="B152" s="29"/>
      <c r="C152" s="125"/>
      <c r="D152" s="40"/>
      <c r="E152" s="79"/>
      <c r="F152" s="23"/>
      <c r="G152" s="12"/>
      <c r="H152" s="68"/>
      <c r="I152" s="81"/>
      <c r="J152" s="11"/>
    </row>
    <row r="153" spans="2:10" x14ac:dyDescent="0.4">
      <c r="B153" s="29"/>
      <c r="C153" s="82"/>
      <c r="D153" s="40"/>
      <c r="E153" s="79"/>
      <c r="F153" s="23"/>
      <c r="G153" s="80"/>
      <c r="H153" s="80"/>
      <c r="I153" s="81"/>
      <c r="J153" s="11"/>
    </row>
    <row r="154" spans="2:10" ht="15" x14ac:dyDescent="0.4">
      <c r="B154" s="126"/>
      <c r="C154" s="129"/>
      <c r="D154" s="144"/>
      <c r="E154" s="144"/>
      <c r="F154" s="130"/>
      <c r="G154" s="132"/>
      <c r="H154" s="132"/>
      <c r="I154" s="133"/>
      <c r="J154" s="11"/>
    </row>
    <row r="155" spans="2:10" x14ac:dyDescent="0.4">
      <c r="B155" s="44"/>
      <c r="C155" s="44"/>
      <c r="D155" s="48"/>
      <c r="E155" s="45"/>
      <c r="F155" s="22"/>
      <c r="G155" s="12"/>
      <c r="H155" s="12"/>
      <c r="I155" s="68"/>
      <c r="J155" s="11"/>
    </row>
    <row r="156" spans="2:10" x14ac:dyDescent="0.4">
      <c r="B156" s="31"/>
      <c r="C156" s="31"/>
      <c r="D156" s="33"/>
      <c r="E156" s="34"/>
      <c r="F156" s="145"/>
      <c r="G156" s="12"/>
      <c r="H156" s="68"/>
      <c r="I156" s="136"/>
      <c r="J156" s="11"/>
    </row>
    <row r="157" spans="2:10" x14ac:dyDescent="0.4">
      <c r="B157" s="31"/>
      <c r="C157" s="31"/>
      <c r="D157" s="33"/>
      <c r="E157" s="34"/>
      <c r="F157" s="145"/>
      <c r="G157" s="12"/>
      <c r="H157" s="68"/>
      <c r="I157" s="136"/>
      <c r="J157" s="11"/>
    </row>
    <row r="158" spans="2:10" x14ac:dyDescent="0.4">
      <c r="B158" s="31"/>
      <c r="C158" s="31"/>
      <c r="D158" s="56"/>
      <c r="E158" s="34"/>
      <c r="F158" s="135"/>
      <c r="G158" s="12"/>
      <c r="H158" s="68"/>
      <c r="I158" s="136"/>
      <c r="J158" s="11"/>
    </row>
    <row r="159" spans="2:10" x14ac:dyDescent="0.4">
      <c r="B159" s="31"/>
      <c r="C159" s="54"/>
      <c r="D159" s="33"/>
      <c r="E159" s="34"/>
      <c r="F159" s="145"/>
      <c r="G159" s="12"/>
      <c r="H159" s="68"/>
      <c r="I159" s="81"/>
      <c r="J159" s="11"/>
    </row>
    <row r="160" spans="2:10" x14ac:dyDescent="0.4">
      <c r="B160" s="31"/>
      <c r="C160" s="31"/>
      <c r="D160" s="56"/>
      <c r="E160" s="34"/>
      <c r="F160" s="135"/>
      <c r="G160" s="12"/>
      <c r="H160" s="68"/>
      <c r="I160" s="81"/>
      <c r="J160" s="11"/>
    </row>
    <row r="161" spans="2:10" x14ac:dyDescent="0.4">
      <c r="B161" s="31"/>
      <c r="C161" s="31"/>
      <c r="D161" s="33"/>
      <c r="E161" s="34"/>
      <c r="F161" s="135"/>
      <c r="G161" s="12"/>
      <c r="H161" s="68"/>
      <c r="I161" s="81"/>
      <c r="J161" s="11"/>
    </row>
    <row r="162" spans="2:10" x14ac:dyDescent="0.4">
      <c r="B162" s="31"/>
      <c r="C162" s="31"/>
      <c r="D162" s="33"/>
      <c r="E162" s="34"/>
      <c r="F162" s="134"/>
      <c r="G162" s="12"/>
      <c r="H162" s="12"/>
      <c r="I162" s="68"/>
      <c r="J162" s="11"/>
    </row>
    <row r="163" spans="2:10" x14ac:dyDescent="0.4">
      <c r="B163" s="29"/>
      <c r="C163" s="125"/>
      <c r="D163" s="40"/>
      <c r="E163" s="79"/>
      <c r="F163" s="23"/>
      <c r="G163" s="12"/>
      <c r="H163" s="68"/>
      <c r="I163" s="81"/>
      <c r="J163" s="11"/>
    </row>
    <row r="164" spans="2:10" x14ac:dyDescent="0.4">
      <c r="B164" s="29"/>
      <c r="C164" s="82"/>
      <c r="D164" s="40"/>
      <c r="E164" s="79"/>
      <c r="F164" s="23"/>
      <c r="G164" s="80"/>
      <c r="H164" s="80"/>
      <c r="I164" s="81"/>
      <c r="J164" s="11"/>
    </row>
    <row r="165" spans="2:10" ht="15" x14ac:dyDescent="0.4">
      <c r="B165" s="126"/>
      <c r="C165" s="129"/>
      <c r="D165" s="144"/>
      <c r="E165" s="144"/>
      <c r="F165" s="130"/>
      <c r="G165" s="132"/>
      <c r="H165" s="132"/>
      <c r="I165" s="133"/>
      <c r="J165" s="11"/>
    </row>
    <row r="166" spans="2:10" x14ac:dyDescent="0.4">
      <c r="B166" s="44"/>
      <c r="C166" s="44"/>
      <c r="D166" s="48"/>
      <c r="E166" s="45"/>
      <c r="F166" s="22"/>
      <c r="G166" s="12"/>
      <c r="H166" s="12"/>
      <c r="I166" s="68"/>
      <c r="J166" s="11"/>
    </row>
    <row r="167" spans="2:10" x14ac:dyDescent="0.4">
      <c r="B167" s="31"/>
      <c r="C167" s="31"/>
      <c r="D167" s="33"/>
      <c r="E167" s="34"/>
      <c r="F167" s="135"/>
      <c r="G167" s="12"/>
      <c r="H167" s="68"/>
      <c r="I167" s="81"/>
      <c r="J167" s="11"/>
    </row>
    <row r="168" spans="2:10" x14ac:dyDescent="0.4">
      <c r="B168" s="31"/>
      <c r="C168" s="31"/>
      <c r="D168" s="33"/>
      <c r="E168" s="34"/>
      <c r="F168" s="135"/>
      <c r="G168" s="12"/>
      <c r="H168" s="68"/>
      <c r="I168" s="81"/>
      <c r="J168" s="11"/>
    </row>
    <row r="169" spans="2:10" x14ac:dyDescent="0.4">
      <c r="B169" s="31"/>
      <c r="C169" s="31"/>
      <c r="D169" s="33"/>
      <c r="E169" s="34"/>
      <c r="F169" s="135"/>
      <c r="G169" s="12"/>
      <c r="H169" s="68"/>
      <c r="I169" s="81"/>
      <c r="J169" s="11"/>
    </row>
    <row r="170" spans="2:10" x14ac:dyDescent="0.4">
      <c r="B170" s="31"/>
      <c r="C170" s="31"/>
      <c r="D170" s="33"/>
      <c r="E170" s="34"/>
      <c r="F170" s="134"/>
      <c r="G170" s="12"/>
      <c r="H170" s="12"/>
      <c r="I170" s="68"/>
      <c r="J170" s="11"/>
    </row>
    <row r="171" spans="2:10" x14ac:dyDescent="0.4">
      <c r="B171" s="29"/>
      <c r="C171" s="125"/>
      <c r="D171" s="40"/>
      <c r="E171" s="79"/>
      <c r="F171" s="23"/>
      <c r="G171" s="12"/>
      <c r="H171" s="68"/>
      <c r="I171" s="81"/>
      <c r="J171" s="11"/>
    </row>
    <row r="172" spans="2:10" x14ac:dyDescent="0.4">
      <c r="B172" s="29"/>
      <c r="C172" s="82"/>
      <c r="D172" s="40"/>
      <c r="E172" s="79"/>
      <c r="F172" s="23"/>
      <c r="G172" s="80"/>
      <c r="H172" s="80"/>
      <c r="I172" s="81"/>
      <c r="J172" s="11"/>
    </row>
    <row r="173" spans="2:10" ht="15" x14ac:dyDescent="0.4">
      <c r="B173" s="126"/>
      <c r="C173" s="146"/>
      <c r="D173" s="144"/>
      <c r="E173" s="144"/>
      <c r="F173" s="130"/>
      <c r="G173" s="132"/>
      <c r="H173" s="132"/>
      <c r="I173" s="133"/>
      <c r="J173" s="11"/>
    </row>
    <row r="174" spans="2:10" x14ac:dyDescent="0.4">
      <c r="B174" s="47"/>
      <c r="C174" s="47"/>
      <c r="D174" s="48"/>
      <c r="E174" s="48"/>
      <c r="F174" s="22"/>
      <c r="G174" s="12"/>
      <c r="H174" s="12"/>
      <c r="I174" s="68"/>
      <c r="J174" s="11"/>
    </row>
    <row r="175" spans="2:10" x14ac:dyDescent="0.4">
      <c r="B175" s="31"/>
      <c r="C175" s="31"/>
      <c r="D175" s="33"/>
      <c r="E175" s="34"/>
      <c r="F175" s="135"/>
      <c r="G175" s="12"/>
      <c r="H175" s="68"/>
      <c r="I175" s="81"/>
      <c r="J175" s="11"/>
    </row>
    <row r="176" spans="2:10" x14ac:dyDescent="0.4">
      <c r="B176" s="31"/>
      <c r="C176" s="31"/>
      <c r="D176" s="33"/>
      <c r="E176" s="34"/>
      <c r="F176" s="135"/>
      <c r="G176" s="12"/>
      <c r="H176" s="68"/>
      <c r="I176" s="81"/>
      <c r="J176" s="11"/>
    </row>
    <row r="177" spans="2:10" x14ac:dyDescent="0.4">
      <c r="B177" s="31"/>
      <c r="C177" s="31"/>
      <c r="D177" s="33"/>
      <c r="E177" s="34"/>
      <c r="F177" s="135"/>
      <c r="G177" s="12"/>
      <c r="H177" s="68"/>
      <c r="I177" s="81"/>
      <c r="J177" s="11"/>
    </row>
    <row r="178" spans="2:10" x14ac:dyDescent="0.4">
      <c r="B178" s="31"/>
      <c r="C178" s="31"/>
      <c r="D178" s="33"/>
      <c r="E178" s="34"/>
      <c r="F178" s="135"/>
      <c r="G178" s="12"/>
      <c r="H178" s="68"/>
      <c r="I178" s="81"/>
      <c r="J178" s="11"/>
    </row>
    <row r="179" spans="2:10" x14ac:dyDescent="0.4">
      <c r="B179" s="31"/>
      <c r="C179" s="31"/>
      <c r="D179" s="33"/>
      <c r="E179" s="34"/>
      <c r="F179" s="135"/>
      <c r="G179" s="12"/>
      <c r="H179" s="68"/>
      <c r="I179" s="81"/>
      <c r="J179" s="11"/>
    </row>
    <row r="180" spans="2:10" x14ac:dyDescent="0.4">
      <c r="B180" s="31"/>
      <c r="C180" s="31"/>
      <c r="D180" s="33"/>
      <c r="E180" s="34"/>
      <c r="F180" s="135"/>
      <c r="G180" s="12"/>
      <c r="H180" s="68"/>
      <c r="I180" s="81"/>
      <c r="J180" s="11"/>
    </row>
    <row r="181" spans="2:10" x14ac:dyDescent="0.4">
      <c r="B181" s="31"/>
      <c r="C181" s="31"/>
      <c r="D181" s="33"/>
      <c r="E181" s="34"/>
      <c r="F181" s="135"/>
      <c r="G181" s="12"/>
      <c r="H181" s="68"/>
      <c r="I181" s="81"/>
      <c r="J181" s="11"/>
    </row>
    <row r="182" spans="2:10" x14ac:dyDescent="0.4">
      <c r="B182" s="31"/>
      <c r="C182" s="31"/>
      <c r="D182" s="33"/>
      <c r="E182" s="34"/>
      <c r="F182" s="135"/>
      <c r="G182" s="12"/>
      <c r="H182" s="68"/>
      <c r="I182" s="81"/>
      <c r="J182" s="11"/>
    </row>
    <row r="183" spans="2:10" x14ac:dyDescent="0.4">
      <c r="B183" s="31"/>
      <c r="C183" s="31"/>
      <c r="D183" s="33"/>
      <c r="E183" s="34"/>
      <c r="F183" s="134"/>
      <c r="G183" s="12"/>
      <c r="H183" s="12"/>
      <c r="I183" s="68"/>
      <c r="J183" s="11"/>
    </row>
    <row r="184" spans="2:10" x14ac:dyDescent="0.4">
      <c r="B184" s="29"/>
      <c r="C184" s="125"/>
      <c r="D184" s="40"/>
      <c r="E184" s="79"/>
      <c r="F184" s="23"/>
      <c r="G184" s="12"/>
      <c r="H184" s="68"/>
      <c r="I184" s="81"/>
      <c r="J184" s="11"/>
    </row>
    <row r="185" spans="2:10" x14ac:dyDescent="0.4">
      <c r="B185" s="29"/>
      <c r="C185" s="82"/>
      <c r="D185" s="40"/>
      <c r="E185" s="79"/>
      <c r="F185" s="23"/>
      <c r="G185" s="80"/>
      <c r="H185" s="80"/>
      <c r="I185" s="81"/>
      <c r="J185" s="11"/>
    </row>
    <row r="186" spans="2:10" ht="15" x14ac:dyDescent="0.4">
      <c r="B186" s="126"/>
      <c r="C186" s="129"/>
      <c r="D186" s="144"/>
      <c r="E186" s="144"/>
      <c r="F186" s="130"/>
      <c r="G186" s="132"/>
      <c r="H186" s="132"/>
      <c r="I186" s="133"/>
      <c r="J186" s="11"/>
    </row>
    <row r="187" spans="2:10" ht="12.1" customHeight="1" x14ac:dyDescent="0.4">
      <c r="B187" s="47"/>
      <c r="C187" s="47"/>
      <c r="D187" s="48"/>
      <c r="E187" s="48"/>
      <c r="F187" s="22"/>
      <c r="G187" s="12"/>
      <c r="H187" s="12"/>
      <c r="I187" s="68"/>
      <c r="J187" s="11"/>
    </row>
    <row r="188" spans="2:10" x14ac:dyDescent="0.4">
      <c r="B188" s="31"/>
      <c r="C188" s="31"/>
      <c r="D188" s="33"/>
      <c r="E188" s="34"/>
      <c r="F188" s="135"/>
      <c r="G188" s="12"/>
      <c r="H188" s="68"/>
      <c r="I188" s="81"/>
      <c r="J188" s="11"/>
    </row>
    <row r="189" spans="2:10" x14ac:dyDescent="0.4">
      <c r="B189" s="31"/>
      <c r="C189" s="31"/>
      <c r="D189" s="33"/>
      <c r="E189" s="34"/>
      <c r="F189" s="135"/>
      <c r="G189" s="12"/>
      <c r="H189" s="68"/>
      <c r="I189" s="81"/>
      <c r="J189" s="11"/>
    </row>
    <row r="190" spans="2:10" x14ac:dyDescent="0.4">
      <c r="B190" s="31"/>
      <c r="C190" s="31"/>
      <c r="D190" s="33"/>
      <c r="E190" s="34"/>
      <c r="F190" s="135"/>
      <c r="G190" s="12"/>
      <c r="H190" s="68"/>
      <c r="I190" s="81"/>
      <c r="J190" s="11"/>
    </row>
    <row r="191" spans="2:10" x14ac:dyDescent="0.4">
      <c r="B191" s="31"/>
      <c r="C191" s="31"/>
      <c r="D191" s="33"/>
      <c r="E191" s="34"/>
      <c r="F191" s="135"/>
      <c r="G191" s="12"/>
      <c r="H191" s="68"/>
      <c r="I191" s="81"/>
      <c r="J191" s="11"/>
    </row>
    <row r="192" spans="2:10" ht="9.6999999999999993" customHeight="1" x14ac:dyDescent="0.4">
      <c r="B192" s="31"/>
      <c r="C192" s="31"/>
      <c r="D192" s="33"/>
      <c r="E192" s="34"/>
      <c r="F192" s="134"/>
      <c r="G192" s="12"/>
      <c r="H192" s="12"/>
      <c r="I192" s="68"/>
      <c r="J192" s="11"/>
    </row>
    <row r="193" spans="2:10" ht="16.5" customHeight="1" x14ac:dyDescent="0.4">
      <c r="B193" s="29"/>
      <c r="C193" s="125"/>
      <c r="D193" s="40"/>
      <c r="E193" s="79"/>
      <c r="F193" s="23"/>
      <c r="G193" s="12"/>
      <c r="H193" s="68"/>
      <c r="I193" s="81"/>
      <c r="J193" s="11"/>
    </row>
    <row r="194" spans="2:10" x14ac:dyDescent="0.4">
      <c r="B194" s="29"/>
      <c r="C194" s="82"/>
      <c r="D194" s="40"/>
      <c r="E194" s="79"/>
      <c r="F194" s="23"/>
      <c r="G194" s="80"/>
      <c r="H194" s="80"/>
      <c r="I194" s="81"/>
      <c r="J194" s="11"/>
    </row>
    <row r="195" spans="2:10" ht="15" x14ac:dyDescent="0.4">
      <c r="B195" s="126"/>
      <c r="C195" s="146"/>
      <c r="D195" s="144"/>
      <c r="E195" s="144"/>
      <c r="F195" s="130"/>
      <c r="G195" s="132"/>
      <c r="H195" s="132"/>
      <c r="I195" s="133"/>
      <c r="J195" s="11"/>
    </row>
    <row r="196" spans="2:10" x14ac:dyDescent="0.4">
      <c r="B196" s="31"/>
      <c r="C196" s="31"/>
      <c r="D196" s="33"/>
      <c r="E196" s="34"/>
      <c r="F196" s="19"/>
      <c r="G196" s="12"/>
      <c r="H196" s="12"/>
      <c r="I196" s="68"/>
      <c r="J196" s="11"/>
    </row>
    <row r="197" spans="2:10" ht="15" x14ac:dyDescent="0.4">
      <c r="B197" s="31"/>
      <c r="C197" s="31"/>
      <c r="D197" s="56"/>
      <c r="E197" s="34"/>
      <c r="F197" s="135"/>
      <c r="G197" s="12"/>
      <c r="H197" s="68"/>
      <c r="I197" s="81"/>
      <c r="J197" s="16"/>
    </row>
    <row r="198" spans="2:10" ht="15" x14ac:dyDescent="0.4">
      <c r="B198" s="31"/>
      <c r="C198" s="31"/>
      <c r="D198" s="56"/>
      <c r="E198" s="34"/>
      <c r="F198" s="135"/>
      <c r="G198" s="12"/>
      <c r="H198" s="68"/>
      <c r="I198" s="81"/>
      <c r="J198" s="16"/>
    </row>
    <row r="199" spans="2:10" ht="15" x14ac:dyDescent="0.4">
      <c r="B199" s="31"/>
      <c r="C199" s="31"/>
      <c r="D199" s="56"/>
      <c r="E199" s="34"/>
      <c r="F199" s="135"/>
      <c r="G199" s="12"/>
      <c r="H199" s="68"/>
      <c r="I199" s="81"/>
      <c r="J199" s="16"/>
    </row>
    <row r="200" spans="2:10" ht="15" x14ac:dyDescent="0.4">
      <c r="B200" s="31"/>
      <c r="C200" s="31"/>
      <c r="D200" s="56"/>
      <c r="E200" s="34"/>
      <c r="F200" s="135"/>
      <c r="G200" s="12"/>
      <c r="H200" s="68"/>
      <c r="I200" s="81"/>
      <c r="J200" s="16"/>
    </row>
    <row r="201" spans="2:10" ht="15" x14ac:dyDescent="0.4">
      <c r="B201" s="31"/>
      <c r="C201" s="31"/>
      <c r="D201" s="56"/>
      <c r="E201" s="34"/>
      <c r="F201" s="135"/>
      <c r="G201" s="12"/>
      <c r="H201" s="68"/>
      <c r="I201" s="81"/>
      <c r="J201" s="16"/>
    </row>
    <row r="202" spans="2:10" ht="15" x14ac:dyDescent="0.4">
      <c r="B202" s="31"/>
      <c r="C202" s="31"/>
      <c r="D202" s="56"/>
      <c r="E202" s="34"/>
      <c r="F202" s="135"/>
      <c r="G202" s="12"/>
      <c r="H202" s="68"/>
      <c r="I202" s="81"/>
      <c r="J202" s="16"/>
    </row>
    <row r="203" spans="2:10" ht="15" x14ac:dyDescent="0.4">
      <c r="B203" s="31"/>
      <c r="C203" s="31"/>
      <c r="D203" s="33"/>
      <c r="E203" s="34"/>
      <c r="F203" s="135"/>
      <c r="G203" s="12"/>
      <c r="H203" s="68"/>
      <c r="I203" s="81"/>
      <c r="J203" s="16"/>
    </row>
    <row r="204" spans="2:10" ht="15" x14ac:dyDescent="0.4">
      <c r="B204" s="31"/>
      <c r="C204" s="31"/>
      <c r="D204" s="33"/>
      <c r="E204" s="34"/>
      <c r="F204" s="134"/>
      <c r="G204" s="12"/>
      <c r="H204" s="12"/>
      <c r="I204" s="68"/>
      <c r="J204" s="16"/>
    </row>
    <row r="205" spans="2:10" x14ac:dyDescent="0.4">
      <c r="B205" s="29"/>
      <c r="C205" s="125"/>
      <c r="D205" s="40"/>
      <c r="E205" s="79"/>
      <c r="F205" s="23"/>
      <c r="G205" s="12"/>
      <c r="H205" s="68"/>
      <c r="I205" s="81"/>
      <c r="J205" s="11"/>
    </row>
    <row r="206" spans="2:10" x14ac:dyDescent="0.4">
      <c r="B206" s="29"/>
      <c r="C206" s="125"/>
      <c r="D206" s="40"/>
      <c r="E206" s="79"/>
      <c r="F206" s="23"/>
      <c r="G206" s="12"/>
      <c r="H206" s="68"/>
      <c r="I206" s="81"/>
      <c r="J206" s="11"/>
    </row>
    <row r="207" spans="2:10" ht="15" x14ac:dyDescent="0.4">
      <c r="B207" s="126"/>
      <c r="C207" s="146"/>
      <c r="D207" s="144"/>
      <c r="E207" s="144"/>
      <c r="F207" s="130"/>
      <c r="G207" s="132"/>
      <c r="H207" s="132"/>
      <c r="I207" s="133"/>
      <c r="J207" s="11"/>
    </row>
    <row r="208" spans="2:10" x14ac:dyDescent="0.4">
      <c r="B208" s="31"/>
      <c r="C208" s="31"/>
      <c r="D208" s="33"/>
      <c r="E208" s="34"/>
      <c r="F208" s="19"/>
      <c r="G208" s="12"/>
      <c r="H208" s="12"/>
      <c r="I208" s="68"/>
      <c r="J208" s="11"/>
    </row>
    <row r="209" spans="2:10" ht="15" x14ac:dyDescent="0.4">
      <c r="B209" s="31"/>
      <c r="C209" s="31"/>
      <c r="D209" s="56"/>
      <c r="E209" s="34"/>
      <c r="F209" s="135"/>
      <c r="G209" s="12"/>
      <c r="H209" s="68"/>
      <c r="I209" s="81"/>
      <c r="J209" s="16"/>
    </row>
    <row r="210" spans="2:10" ht="15" x14ac:dyDescent="0.4">
      <c r="B210" s="31"/>
      <c r="C210" s="31"/>
      <c r="D210" s="56"/>
      <c r="E210" s="34"/>
      <c r="F210" s="135"/>
      <c r="G210" s="12"/>
      <c r="H210" s="68"/>
      <c r="I210" s="81"/>
      <c r="J210" s="16"/>
    </row>
    <row r="211" spans="2:10" ht="15" x14ac:dyDescent="0.4">
      <c r="B211" s="31"/>
      <c r="C211" s="31"/>
      <c r="D211" s="56"/>
      <c r="E211" s="34"/>
      <c r="F211" s="135"/>
      <c r="G211" s="12"/>
      <c r="H211" s="68"/>
      <c r="I211" s="81"/>
      <c r="J211" s="16"/>
    </row>
    <row r="212" spans="2:10" ht="15" x14ac:dyDescent="0.4">
      <c r="B212" s="31"/>
      <c r="C212" s="31"/>
      <c r="D212" s="33"/>
      <c r="E212" s="34"/>
      <c r="F212" s="135"/>
      <c r="G212" s="12"/>
      <c r="H212" s="68"/>
      <c r="I212" s="81"/>
      <c r="J212" s="16"/>
    </row>
    <row r="213" spans="2:10" ht="15" x14ac:dyDescent="0.4">
      <c r="B213" s="31"/>
      <c r="C213" s="31"/>
      <c r="D213" s="33"/>
      <c r="E213" s="34"/>
      <c r="F213" s="134"/>
      <c r="G213" s="12"/>
      <c r="H213" s="12"/>
      <c r="I213" s="68"/>
      <c r="J213" s="16"/>
    </row>
    <row r="214" spans="2:10" x14ac:dyDescent="0.4">
      <c r="B214" s="29"/>
      <c r="C214" s="125"/>
      <c r="D214" s="40"/>
      <c r="E214" s="79"/>
      <c r="F214" s="23"/>
      <c r="G214" s="12"/>
      <c r="H214" s="68"/>
      <c r="I214" s="81"/>
      <c r="J214" s="11"/>
    </row>
    <row r="215" spans="2:10" x14ac:dyDescent="0.4">
      <c r="F215" s="23"/>
      <c r="G215" s="24"/>
      <c r="H215" s="25"/>
      <c r="I215" s="25"/>
      <c r="J215" s="11"/>
    </row>
    <row r="216" spans="2:10" ht="15" x14ac:dyDescent="0.4">
      <c r="B216" s="126"/>
      <c r="C216" s="146"/>
      <c r="D216" s="144"/>
      <c r="E216" s="144"/>
      <c r="F216" s="130"/>
      <c r="G216" s="132"/>
      <c r="H216" s="132"/>
      <c r="I216" s="133"/>
      <c r="J216" s="11"/>
    </row>
    <row r="217" spans="2:10" x14ac:dyDescent="0.4">
      <c r="B217" s="31"/>
      <c r="C217" s="31"/>
      <c r="D217" s="33"/>
      <c r="E217" s="34"/>
      <c r="F217" s="19"/>
      <c r="G217" s="12"/>
      <c r="H217" s="12"/>
      <c r="I217" s="68"/>
      <c r="J217" s="11"/>
    </row>
    <row r="218" spans="2:10" x14ac:dyDescent="0.4">
      <c r="B218" s="31"/>
      <c r="C218" s="31"/>
      <c r="D218" s="56"/>
      <c r="E218" s="34"/>
      <c r="F218" s="135"/>
      <c r="G218" s="12"/>
      <c r="H218" s="68"/>
      <c r="I218" s="81"/>
      <c r="J218" s="11"/>
    </row>
    <row r="219" spans="2:10" x14ac:dyDescent="0.4">
      <c r="B219" s="31"/>
      <c r="C219" s="31"/>
      <c r="D219" s="56"/>
      <c r="E219" s="34"/>
      <c r="F219" s="135"/>
      <c r="G219" s="12"/>
      <c r="H219" s="68"/>
      <c r="I219" s="81"/>
      <c r="J219" s="11"/>
    </row>
    <row r="220" spans="2:10" x14ac:dyDescent="0.4">
      <c r="B220" s="31"/>
      <c r="C220" s="31"/>
      <c r="D220" s="56"/>
      <c r="E220" s="34"/>
      <c r="F220" s="135"/>
      <c r="G220" s="12"/>
      <c r="H220" s="68"/>
      <c r="I220" s="81"/>
      <c r="J220" s="11"/>
    </row>
    <row r="221" spans="2:10" x14ac:dyDescent="0.4">
      <c r="B221" s="31"/>
      <c r="C221" s="31"/>
      <c r="D221" s="33"/>
      <c r="E221" s="34"/>
      <c r="F221" s="135"/>
      <c r="G221" s="12"/>
      <c r="H221" s="68"/>
      <c r="I221" s="81"/>
      <c r="J221" s="11"/>
    </row>
    <row r="222" spans="2:10" x14ac:dyDescent="0.4">
      <c r="B222" s="31"/>
      <c r="C222" s="31"/>
      <c r="D222" s="33"/>
      <c r="E222" s="34"/>
      <c r="F222" s="134"/>
      <c r="G222" s="12"/>
      <c r="H222" s="12"/>
      <c r="I222" s="68"/>
      <c r="J222" s="11"/>
    </row>
    <row r="223" spans="2:10" x14ac:dyDescent="0.4">
      <c r="B223" s="29"/>
      <c r="C223" s="125"/>
      <c r="D223" s="40"/>
      <c r="E223" s="79"/>
      <c r="F223" s="23"/>
      <c r="G223" s="12"/>
      <c r="H223" s="68"/>
      <c r="I223" s="81"/>
      <c r="J223" s="11"/>
    </row>
    <row r="224" spans="2:10" x14ac:dyDescent="0.4">
      <c r="F224" s="23"/>
      <c r="G224" s="24"/>
      <c r="H224" s="25"/>
      <c r="I224" s="25"/>
      <c r="J224" s="11"/>
    </row>
    <row r="225" spans="2:10" ht="15" x14ac:dyDescent="0.4">
      <c r="B225" s="126"/>
      <c r="C225" s="146"/>
      <c r="D225" s="144"/>
      <c r="E225" s="144"/>
      <c r="F225" s="130"/>
      <c r="G225" s="132"/>
      <c r="H225" s="132"/>
      <c r="I225" s="133"/>
      <c r="J225" s="11"/>
    </row>
    <row r="226" spans="2:10" x14ac:dyDescent="0.4">
      <c r="B226" s="31"/>
      <c r="C226" s="31"/>
      <c r="D226" s="33"/>
      <c r="E226" s="34"/>
      <c r="F226" s="19"/>
      <c r="G226" s="12"/>
      <c r="H226" s="12"/>
      <c r="I226" s="68"/>
      <c r="J226" s="11"/>
    </row>
    <row r="227" spans="2:10" x14ac:dyDescent="0.4">
      <c r="B227" s="31"/>
      <c r="C227" s="31"/>
      <c r="D227" s="56"/>
      <c r="E227" s="34"/>
      <c r="F227" s="135"/>
      <c r="G227" s="12"/>
      <c r="H227" s="68"/>
      <c r="I227" s="81"/>
      <c r="J227" s="11"/>
    </row>
    <row r="228" spans="2:10" x14ac:dyDescent="0.4">
      <c r="B228" s="31"/>
      <c r="C228" s="31"/>
      <c r="D228" s="56"/>
      <c r="E228" s="34"/>
      <c r="F228" s="135"/>
      <c r="G228" s="12"/>
      <c r="H228" s="68"/>
      <c r="I228" s="81"/>
      <c r="J228" s="11"/>
    </row>
    <row r="229" spans="2:10" x14ac:dyDescent="0.4">
      <c r="B229" s="31"/>
      <c r="C229" s="31"/>
      <c r="D229" s="56"/>
      <c r="E229" s="34"/>
      <c r="F229" s="135"/>
      <c r="G229" s="12"/>
      <c r="H229" s="68"/>
      <c r="I229" s="81"/>
      <c r="J229" s="11"/>
    </row>
    <row r="230" spans="2:10" x14ac:dyDescent="0.4">
      <c r="B230" s="31"/>
      <c r="C230" s="31"/>
      <c r="D230" s="33"/>
      <c r="E230" s="34"/>
      <c r="F230" s="135"/>
      <c r="G230" s="12"/>
      <c r="H230" s="68"/>
      <c r="I230" s="81"/>
      <c r="J230" s="11"/>
    </row>
    <row r="231" spans="2:10" x14ac:dyDescent="0.4">
      <c r="B231" s="31"/>
      <c r="C231" s="31"/>
      <c r="D231" s="33"/>
      <c r="E231" s="34"/>
      <c r="F231" s="134"/>
      <c r="G231" s="12"/>
      <c r="H231" s="12"/>
      <c r="I231" s="68"/>
      <c r="J231" s="11"/>
    </row>
    <row r="232" spans="2:10" x14ac:dyDescent="0.4">
      <c r="B232" s="29"/>
      <c r="C232" s="125"/>
      <c r="D232" s="40"/>
      <c r="E232" s="79"/>
      <c r="F232" s="23"/>
      <c r="G232" s="12"/>
      <c r="H232" s="68"/>
      <c r="I232" s="81"/>
      <c r="J232" s="11"/>
    </row>
    <row r="234" spans="2:10" ht="15" x14ac:dyDescent="0.4">
      <c r="B234" s="126"/>
      <c r="C234" s="146"/>
      <c r="D234" s="144"/>
      <c r="E234" s="144"/>
      <c r="F234" s="130"/>
      <c r="G234" s="132"/>
      <c r="H234" s="132"/>
      <c r="I234" s="133"/>
    </row>
    <row r="235" spans="2:10" x14ac:dyDescent="0.4">
      <c r="B235" s="31"/>
      <c r="C235" s="31"/>
      <c r="D235" s="33"/>
      <c r="E235" s="34"/>
      <c r="F235" s="19"/>
      <c r="G235" s="12"/>
      <c r="H235" s="12"/>
      <c r="I235" s="68"/>
    </row>
    <row r="236" spans="2:10" x14ac:dyDescent="0.4">
      <c r="B236" s="31"/>
      <c r="C236" s="31"/>
      <c r="D236" s="65"/>
      <c r="E236" s="34"/>
      <c r="F236" s="135"/>
      <c r="G236" s="12"/>
      <c r="H236" s="68"/>
      <c r="I236" s="81"/>
    </row>
    <row r="237" spans="2:10" x14ac:dyDescent="0.4">
      <c r="B237" s="31"/>
      <c r="C237" s="31"/>
      <c r="D237" s="65"/>
      <c r="E237" s="34"/>
      <c r="F237" s="135"/>
      <c r="G237" s="12"/>
      <c r="H237" s="68"/>
      <c r="I237" s="81"/>
    </row>
    <row r="238" spans="2:10" x14ac:dyDescent="0.4">
      <c r="B238" s="31"/>
      <c r="C238" s="31"/>
      <c r="D238" s="65"/>
      <c r="E238" s="34"/>
      <c r="F238" s="135"/>
      <c r="G238" s="12"/>
      <c r="H238" s="68"/>
      <c r="I238" s="81"/>
    </row>
    <row r="239" spans="2:10" x14ac:dyDescent="0.4">
      <c r="B239" s="31"/>
      <c r="C239" s="31"/>
      <c r="D239" s="56"/>
      <c r="E239" s="34"/>
      <c r="F239" s="135"/>
      <c r="G239" s="12"/>
      <c r="H239" s="68"/>
      <c r="I239" s="81"/>
    </row>
    <row r="240" spans="2:10" x14ac:dyDescent="0.4">
      <c r="B240" s="31"/>
      <c r="C240" s="31"/>
      <c r="D240" s="56"/>
      <c r="E240" s="34"/>
      <c r="F240" s="135"/>
      <c r="G240" s="12"/>
      <c r="H240" s="68"/>
      <c r="I240" s="81"/>
    </row>
    <row r="241" spans="2:9" x14ac:dyDescent="0.4">
      <c r="B241" s="31"/>
      <c r="C241" s="31"/>
      <c r="D241" s="56"/>
      <c r="E241" s="34"/>
      <c r="F241" s="135"/>
      <c r="G241" s="12"/>
      <c r="H241" s="68"/>
      <c r="I241" s="81"/>
    </row>
    <row r="242" spans="2:9" x14ac:dyDescent="0.4">
      <c r="B242" s="31"/>
      <c r="C242" s="31"/>
      <c r="D242" s="56"/>
      <c r="E242" s="34"/>
      <c r="F242" s="135"/>
      <c r="G242" s="12"/>
      <c r="H242" s="68"/>
      <c r="I242" s="81"/>
    </row>
    <row r="243" spans="2:9" x14ac:dyDescent="0.4">
      <c r="B243" s="31"/>
      <c r="C243" s="31"/>
      <c r="D243" s="56"/>
      <c r="E243" s="34"/>
      <c r="F243" s="135"/>
      <c r="G243" s="12"/>
      <c r="H243" s="68"/>
      <c r="I243" s="81"/>
    </row>
    <row r="244" spans="2:9" x14ac:dyDescent="0.4">
      <c r="B244" s="31"/>
      <c r="C244" s="31"/>
      <c r="D244" s="56"/>
      <c r="E244" s="34"/>
      <c r="F244" s="135"/>
      <c r="G244" s="12"/>
      <c r="H244" s="68"/>
      <c r="I244" s="81"/>
    </row>
    <row r="245" spans="2:9" x14ac:dyDescent="0.4">
      <c r="B245" s="31"/>
      <c r="C245" s="31"/>
      <c r="D245" s="56"/>
      <c r="E245" s="34"/>
      <c r="F245" s="135"/>
      <c r="G245" s="12"/>
      <c r="H245" s="68"/>
      <c r="I245" s="81"/>
    </row>
    <row r="246" spans="2:9" x14ac:dyDescent="0.4">
      <c r="B246" s="31"/>
      <c r="C246" s="31"/>
      <c r="D246" s="56"/>
      <c r="E246" s="34"/>
      <c r="F246" s="135"/>
      <c r="G246" s="12"/>
      <c r="H246" s="68"/>
      <c r="I246" s="81"/>
    </row>
    <row r="247" spans="2:9" x14ac:dyDescent="0.4">
      <c r="B247" s="31"/>
      <c r="C247" s="31"/>
      <c r="D247" s="56"/>
      <c r="E247" s="34"/>
      <c r="F247" s="135"/>
      <c r="G247" s="12"/>
      <c r="H247" s="68"/>
      <c r="I247" s="81"/>
    </row>
    <row r="248" spans="2:9" x14ac:dyDescent="0.4">
      <c r="B248" s="31"/>
      <c r="C248" s="31"/>
      <c r="D248" s="56"/>
      <c r="E248" s="34"/>
      <c r="F248" s="135"/>
      <c r="G248" s="12"/>
      <c r="H248" s="68"/>
      <c r="I248" s="81"/>
    </row>
    <row r="249" spans="2:9" x14ac:dyDescent="0.4">
      <c r="B249" s="31"/>
      <c r="C249" s="31"/>
      <c r="D249" s="56"/>
      <c r="E249" s="34"/>
      <c r="F249" s="135"/>
      <c r="G249" s="12"/>
      <c r="H249" s="68"/>
      <c r="I249" s="81"/>
    </row>
    <row r="250" spans="2:9" x14ac:dyDescent="0.4">
      <c r="B250" s="31"/>
      <c r="C250" s="31"/>
      <c r="D250" s="56"/>
      <c r="E250" s="34"/>
      <c r="F250" s="135"/>
      <c r="G250" s="12"/>
      <c r="H250" s="68"/>
      <c r="I250" s="81"/>
    </row>
    <row r="251" spans="2:9" x14ac:dyDescent="0.4">
      <c r="B251" s="31"/>
      <c r="C251" s="31"/>
      <c r="D251" s="33"/>
      <c r="E251" s="34"/>
      <c r="F251" s="135"/>
      <c r="G251" s="12"/>
      <c r="H251" s="68"/>
      <c r="I251" s="81"/>
    </row>
    <row r="252" spans="2:9" x14ac:dyDescent="0.4">
      <c r="B252" s="31"/>
      <c r="C252" s="31"/>
      <c r="D252" s="33"/>
      <c r="E252" s="34"/>
      <c r="F252" s="134"/>
      <c r="G252" s="12"/>
      <c r="H252" s="12"/>
      <c r="I252" s="68"/>
    </row>
    <row r="253" spans="2:9" x14ac:dyDescent="0.4">
      <c r="B253" s="29"/>
      <c r="C253" s="125"/>
      <c r="D253" s="40"/>
      <c r="E253" s="79"/>
      <c r="F253" s="23"/>
      <c r="G253" s="12"/>
      <c r="H253" s="68"/>
      <c r="I253" s="81"/>
    </row>
    <row r="255" spans="2:9" ht="15" x14ac:dyDescent="0.4">
      <c r="B255" s="126"/>
      <c r="C255" s="146"/>
      <c r="D255" s="144"/>
      <c r="E255" s="144"/>
      <c r="F255" s="130"/>
      <c r="G255" s="132"/>
      <c r="H255" s="132"/>
      <c r="I255" s="133"/>
    </row>
    <row r="256" spans="2:9" x14ac:dyDescent="0.4">
      <c r="B256" s="31"/>
      <c r="C256" s="31"/>
      <c r="D256" s="33"/>
      <c r="E256" s="34"/>
      <c r="F256" s="19"/>
      <c r="G256" s="12"/>
      <c r="H256" s="12"/>
      <c r="I256" s="68"/>
    </row>
    <row r="257" spans="2:9" x14ac:dyDescent="0.4">
      <c r="B257" s="31"/>
      <c r="C257" s="31"/>
      <c r="D257" s="56"/>
      <c r="E257" s="34"/>
      <c r="F257" s="135"/>
      <c r="G257" s="12"/>
      <c r="H257" s="68"/>
      <c r="I257" s="81"/>
    </row>
    <row r="258" spans="2:9" x14ac:dyDescent="0.4">
      <c r="B258" s="31"/>
      <c r="C258" s="31"/>
      <c r="D258" s="56"/>
      <c r="E258" s="34"/>
      <c r="F258" s="135"/>
      <c r="G258" s="12"/>
      <c r="H258" s="68"/>
      <c r="I258" s="81"/>
    </row>
    <row r="259" spans="2:9" x14ac:dyDescent="0.4">
      <c r="B259" s="31"/>
      <c r="C259" s="31"/>
      <c r="D259" s="56"/>
      <c r="E259" s="34"/>
      <c r="F259" s="135"/>
      <c r="G259" s="12"/>
      <c r="H259" s="68"/>
      <c r="I259" s="81"/>
    </row>
    <row r="260" spans="2:9" x14ac:dyDescent="0.4">
      <c r="B260" s="31"/>
      <c r="C260" s="31"/>
      <c r="D260" s="56"/>
      <c r="E260" s="34"/>
      <c r="F260" s="135"/>
      <c r="G260" s="12"/>
      <c r="H260" s="68"/>
      <c r="I260" s="81"/>
    </row>
    <row r="261" spans="2:9" x14ac:dyDescent="0.4">
      <c r="B261" s="31"/>
      <c r="C261" s="31"/>
      <c r="D261" s="56"/>
      <c r="E261" s="34"/>
      <c r="F261" s="135"/>
      <c r="G261" s="12"/>
      <c r="H261" s="68"/>
      <c r="I261" s="81"/>
    </row>
    <row r="262" spans="2:9" x14ac:dyDescent="0.4">
      <c r="B262" s="31"/>
      <c r="C262" s="31"/>
      <c r="D262" s="33"/>
      <c r="E262" s="34"/>
      <c r="F262" s="135"/>
      <c r="G262" s="12"/>
      <c r="H262" s="68"/>
      <c r="I262" s="81"/>
    </row>
    <row r="263" spans="2:9" x14ac:dyDescent="0.4">
      <c r="B263" s="31"/>
      <c r="C263" s="31"/>
      <c r="D263" s="56"/>
      <c r="E263" s="34"/>
      <c r="F263" s="135"/>
      <c r="G263" s="12"/>
      <c r="H263" s="68"/>
      <c r="I263" s="81"/>
    </row>
    <row r="264" spans="2:9" x14ac:dyDescent="0.4">
      <c r="B264" s="31"/>
      <c r="C264" s="31"/>
      <c r="D264" s="56"/>
      <c r="E264" s="34"/>
      <c r="F264" s="135"/>
      <c r="G264" s="12"/>
      <c r="H264" s="68"/>
      <c r="I264" s="81"/>
    </row>
    <row r="265" spans="2:9" x14ac:dyDescent="0.4">
      <c r="B265" s="31"/>
      <c r="C265" s="31"/>
      <c r="D265" s="56"/>
      <c r="E265" s="34"/>
      <c r="F265" s="135"/>
      <c r="G265" s="12"/>
      <c r="H265" s="68"/>
      <c r="I265" s="81"/>
    </row>
    <row r="266" spans="2:9" x14ac:dyDescent="0.4">
      <c r="B266" s="31"/>
      <c r="C266" s="31"/>
      <c r="D266" s="56"/>
      <c r="E266" s="34"/>
      <c r="F266" s="135"/>
      <c r="G266" s="12"/>
      <c r="H266" s="68"/>
      <c r="I266" s="81"/>
    </row>
    <row r="267" spans="2:9" x14ac:dyDescent="0.4">
      <c r="B267" s="31"/>
      <c r="C267" s="31"/>
      <c r="D267" s="56"/>
      <c r="E267" s="34"/>
      <c r="F267" s="135"/>
      <c r="G267" s="12"/>
      <c r="H267" s="68"/>
      <c r="I267" s="81"/>
    </row>
    <row r="268" spans="2:9" x14ac:dyDescent="0.4">
      <c r="B268" s="31"/>
      <c r="C268" s="31"/>
      <c r="D268" s="33"/>
      <c r="E268" s="34"/>
      <c r="F268" s="134"/>
      <c r="G268" s="12"/>
      <c r="H268" s="12"/>
      <c r="I268" s="68"/>
    </row>
    <row r="269" spans="2:9" x14ac:dyDescent="0.4">
      <c r="B269" s="29"/>
      <c r="C269" s="125"/>
      <c r="D269" s="40"/>
      <c r="E269" s="79"/>
      <c r="F269" s="23"/>
      <c r="G269" s="12"/>
      <c r="H269" s="68"/>
      <c r="I269" s="81"/>
    </row>
    <row r="271" spans="2:9" ht="15" x14ac:dyDescent="0.4">
      <c r="B271" s="126"/>
      <c r="C271" s="146"/>
      <c r="D271" s="144"/>
      <c r="E271" s="144"/>
      <c r="F271" s="130"/>
      <c r="G271" s="132"/>
      <c r="H271" s="132"/>
      <c r="I271" s="133"/>
    </row>
    <row r="272" spans="2:9" x14ac:dyDescent="0.4">
      <c r="B272" s="31"/>
      <c r="C272" s="31"/>
      <c r="D272" s="33"/>
      <c r="E272" s="34"/>
      <c r="F272" s="19"/>
      <c r="G272" s="12"/>
      <c r="H272" s="12"/>
      <c r="I272" s="68"/>
    </row>
    <row r="273" spans="2:9" x14ac:dyDescent="0.4">
      <c r="B273" s="31"/>
      <c r="C273" s="31"/>
      <c r="D273" s="56"/>
      <c r="E273" s="34"/>
      <c r="F273" s="135"/>
      <c r="G273" s="12"/>
      <c r="H273" s="68"/>
      <c r="I273" s="81"/>
    </row>
    <row r="274" spans="2:9" x14ac:dyDescent="0.4">
      <c r="B274" s="31"/>
      <c r="C274" s="31"/>
      <c r="D274" s="56"/>
      <c r="E274" s="34"/>
      <c r="F274" s="135"/>
      <c r="G274" s="12"/>
      <c r="H274" s="68"/>
      <c r="I274" s="81"/>
    </row>
    <row r="275" spans="2:9" x14ac:dyDescent="0.4">
      <c r="B275" s="31"/>
      <c r="C275" s="31"/>
      <c r="D275" s="56"/>
      <c r="E275" s="34"/>
      <c r="F275" s="135"/>
      <c r="G275" s="12"/>
      <c r="H275" s="68"/>
      <c r="I275" s="81"/>
    </row>
    <row r="276" spans="2:9" x14ac:dyDescent="0.4">
      <c r="B276" s="31"/>
      <c r="C276" s="31"/>
      <c r="D276" s="56"/>
      <c r="E276" s="34"/>
      <c r="F276" s="135"/>
      <c r="G276" s="12"/>
      <c r="H276" s="68"/>
      <c r="I276" s="81"/>
    </row>
    <row r="277" spans="2:9" x14ac:dyDescent="0.4">
      <c r="B277" s="31"/>
      <c r="C277" s="31"/>
      <c r="D277" s="56"/>
      <c r="E277" s="34"/>
      <c r="F277" s="135"/>
      <c r="G277" s="12"/>
      <c r="H277" s="68"/>
      <c r="I277" s="81"/>
    </row>
    <row r="278" spans="2:9" x14ac:dyDescent="0.4">
      <c r="B278" s="31"/>
      <c r="C278" s="31"/>
      <c r="D278" s="56"/>
      <c r="E278" s="34"/>
      <c r="F278" s="135"/>
      <c r="G278" s="12"/>
      <c r="H278" s="68"/>
      <c r="I278" s="81"/>
    </row>
    <row r="279" spans="2:9" x14ac:dyDescent="0.4">
      <c r="B279" s="31"/>
      <c r="C279" s="31"/>
      <c r="D279" s="56"/>
      <c r="E279" s="34"/>
      <c r="F279" s="135"/>
      <c r="G279" s="12"/>
      <c r="H279" s="68"/>
      <c r="I279" s="81"/>
    </row>
    <row r="280" spans="2:9" x14ac:dyDescent="0.4">
      <c r="B280" s="31"/>
      <c r="C280" s="31"/>
      <c r="D280" s="56"/>
      <c r="E280" s="34"/>
      <c r="F280" s="135"/>
      <c r="G280" s="12"/>
      <c r="H280" s="68"/>
      <c r="I280" s="81"/>
    </row>
    <row r="281" spans="2:9" x14ac:dyDescent="0.4">
      <c r="B281" s="31"/>
      <c r="C281" s="31"/>
      <c r="D281" s="56"/>
      <c r="E281" s="34"/>
      <c r="F281" s="135"/>
      <c r="G281" s="12"/>
      <c r="H281" s="68"/>
      <c r="I281" s="81"/>
    </row>
    <row r="282" spans="2:9" x14ac:dyDescent="0.4">
      <c r="B282" s="31"/>
      <c r="C282" s="31"/>
      <c r="D282" s="56"/>
      <c r="E282" s="34"/>
      <c r="F282" s="135"/>
      <c r="G282" s="12"/>
      <c r="H282" s="68"/>
      <c r="I282" s="81"/>
    </row>
    <row r="283" spans="2:9" x14ac:dyDescent="0.4">
      <c r="B283" s="31"/>
      <c r="C283" s="31"/>
      <c r="D283" s="56"/>
      <c r="E283" s="34"/>
      <c r="F283" s="135"/>
      <c r="G283" s="12"/>
      <c r="H283" s="68"/>
      <c r="I283" s="81"/>
    </row>
    <row r="284" spans="2:9" x14ac:dyDescent="0.4">
      <c r="B284" s="31"/>
      <c r="C284" s="31"/>
      <c r="D284" s="56"/>
      <c r="E284" s="34"/>
      <c r="F284" s="135"/>
      <c r="G284" s="12"/>
      <c r="H284" s="68"/>
      <c r="I284" s="81"/>
    </row>
    <row r="285" spans="2:9" x14ac:dyDescent="0.4">
      <c r="B285" s="31"/>
      <c r="C285" s="31"/>
      <c r="D285" s="56"/>
      <c r="E285" s="34"/>
      <c r="F285" s="135"/>
      <c r="G285" s="12"/>
      <c r="H285" s="68"/>
      <c r="I285" s="81"/>
    </row>
    <row r="286" spans="2:9" x14ac:dyDescent="0.4">
      <c r="B286" s="31"/>
      <c r="C286" s="31"/>
      <c r="D286" s="56"/>
      <c r="E286" s="34"/>
      <c r="F286" s="135"/>
      <c r="G286" s="12"/>
      <c r="H286" s="68"/>
      <c r="I286" s="81"/>
    </row>
    <row r="287" spans="2:9" x14ac:dyDescent="0.4">
      <c r="B287" s="31"/>
      <c r="C287" s="31"/>
      <c r="D287" s="56"/>
      <c r="E287" s="34"/>
      <c r="F287" s="135"/>
      <c r="G287" s="12"/>
      <c r="H287" s="68"/>
      <c r="I287" s="81"/>
    </row>
    <row r="288" spans="2:9"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56"/>
      <c r="E293" s="34"/>
      <c r="F293" s="135"/>
      <c r="G293" s="12"/>
      <c r="H293" s="68"/>
      <c r="I293" s="81"/>
    </row>
    <row r="294" spans="2:9" x14ac:dyDescent="0.4">
      <c r="B294" s="31"/>
      <c r="C294" s="31"/>
      <c r="D294" s="56"/>
      <c r="E294" s="34"/>
      <c r="F294" s="135"/>
      <c r="G294" s="12"/>
      <c r="H294" s="68"/>
      <c r="I294" s="81"/>
    </row>
    <row r="295" spans="2:9" x14ac:dyDescent="0.4">
      <c r="B295" s="31"/>
      <c r="C295" s="31"/>
      <c r="D295" s="56"/>
      <c r="E295" s="34"/>
      <c r="F295" s="135"/>
      <c r="G295" s="12"/>
      <c r="H295" s="68"/>
      <c r="I295" s="81"/>
    </row>
    <row r="296" spans="2:9" x14ac:dyDescent="0.4">
      <c r="B296" s="31"/>
      <c r="C296" s="31"/>
      <c r="D296" s="56"/>
      <c r="E296" s="34"/>
      <c r="F296" s="135"/>
      <c r="G296" s="12"/>
      <c r="H296" s="68"/>
      <c r="I296" s="81"/>
    </row>
    <row r="297" spans="2:9" x14ac:dyDescent="0.4">
      <c r="B297" s="31"/>
      <c r="C297" s="31"/>
      <c r="D297" s="56"/>
      <c r="E297" s="34"/>
      <c r="F297" s="135"/>
      <c r="G297" s="12"/>
      <c r="H297" s="68"/>
      <c r="I297" s="81"/>
    </row>
    <row r="298" spans="2:9" x14ac:dyDescent="0.4">
      <c r="B298" s="31"/>
      <c r="C298" s="31"/>
      <c r="D298" s="56"/>
      <c r="E298" s="34"/>
      <c r="F298" s="135"/>
      <c r="G298" s="12"/>
      <c r="H298" s="68"/>
      <c r="I298" s="81"/>
    </row>
    <row r="299" spans="2:9" x14ac:dyDescent="0.4">
      <c r="B299" s="31"/>
      <c r="C299" s="31"/>
      <c r="D299" s="56"/>
      <c r="E299" s="34"/>
      <c r="F299" s="135"/>
      <c r="G299" s="12"/>
      <c r="H299" s="68"/>
      <c r="I299" s="81"/>
    </row>
    <row r="300" spans="2:9" x14ac:dyDescent="0.4">
      <c r="B300" s="31"/>
      <c r="C300" s="31"/>
      <c r="D300" s="56"/>
      <c r="E300" s="34"/>
      <c r="F300" s="135"/>
      <c r="G300" s="12"/>
      <c r="H300" s="68"/>
      <c r="I300" s="81"/>
    </row>
    <row r="301" spans="2:9" x14ac:dyDescent="0.4">
      <c r="B301" s="31"/>
      <c r="C301" s="31"/>
      <c r="D301" s="56"/>
      <c r="E301" s="34"/>
      <c r="F301" s="135"/>
      <c r="G301" s="12"/>
      <c r="H301" s="68"/>
      <c r="I301" s="81"/>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56"/>
      <c r="E304" s="34"/>
      <c r="F304" s="135"/>
      <c r="G304" s="12"/>
      <c r="H304" s="68"/>
      <c r="I304" s="81"/>
    </row>
    <row r="305" spans="2:9" x14ac:dyDescent="0.4">
      <c r="B305" s="31"/>
      <c r="C305" s="31"/>
      <c r="D305" s="56"/>
      <c r="E305" s="34"/>
      <c r="F305" s="135"/>
      <c r="G305" s="12"/>
      <c r="H305" s="68"/>
      <c r="I305" s="81"/>
    </row>
    <row r="306" spans="2:9" x14ac:dyDescent="0.4">
      <c r="B306" s="31"/>
      <c r="C306" s="31"/>
      <c r="D306" s="56"/>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56"/>
      <c r="E310" s="34"/>
      <c r="F310" s="135"/>
      <c r="G310" s="12"/>
      <c r="H310" s="68"/>
      <c r="I310" s="81"/>
    </row>
    <row r="311" spans="2:9" x14ac:dyDescent="0.4">
      <c r="B311" s="31"/>
      <c r="C311" s="31"/>
      <c r="D311" s="56"/>
      <c r="E311" s="34"/>
      <c r="F311" s="135"/>
      <c r="G311" s="12"/>
      <c r="H311" s="68"/>
      <c r="I311" s="81"/>
    </row>
    <row r="312" spans="2:9" x14ac:dyDescent="0.4">
      <c r="B312" s="31"/>
      <c r="C312" s="31"/>
      <c r="D312" s="56"/>
      <c r="E312" s="34"/>
      <c r="F312" s="135"/>
      <c r="G312" s="12"/>
      <c r="H312" s="68"/>
      <c r="I312" s="81"/>
    </row>
    <row r="313" spans="2:9" x14ac:dyDescent="0.4">
      <c r="B313" s="31"/>
      <c r="C313" s="31"/>
      <c r="D313" s="56"/>
      <c r="E313" s="34"/>
      <c r="F313" s="135"/>
      <c r="G313" s="12"/>
      <c r="H313" s="68"/>
      <c r="I313" s="81"/>
    </row>
    <row r="314" spans="2:9" x14ac:dyDescent="0.4">
      <c r="B314" s="31"/>
      <c r="C314" s="31"/>
      <c r="D314" s="56"/>
      <c r="E314" s="34"/>
      <c r="F314" s="135"/>
      <c r="G314" s="12"/>
      <c r="H314" s="68"/>
      <c r="I314" s="81"/>
    </row>
    <row r="315" spans="2:9" x14ac:dyDescent="0.4">
      <c r="B315" s="31"/>
      <c r="C315" s="31"/>
      <c r="D315" s="56"/>
      <c r="E315" s="34"/>
      <c r="F315" s="135"/>
      <c r="G315" s="12"/>
      <c r="H315" s="68"/>
      <c r="I315" s="81"/>
    </row>
    <row r="316" spans="2:9" x14ac:dyDescent="0.4">
      <c r="B316" s="31"/>
      <c r="C316" s="31"/>
      <c r="D316" s="56"/>
      <c r="E316" s="34"/>
      <c r="F316" s="135"/>
      <c r="G316" s="12"/>
      <c r="H316" s="68"/>
      <c r="I316" s="81"/>
    </row>
    <row r="317" spans="2:9" x14ac:dyDescent="0.4">
      <c r="B317" s="31"/>
      <c r="C317" s="31"/>
      <c r="D317" s="56"/>
      <c r="E317" s="34"/>
      <c r="F317" s="135"/>
      <c r="G317" s="12"/>
      <c r="H317" s="68"/>
      <c r="I317" s="81"/>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10" x14ac:dyDescent="0.4">
      <c r="B337" s="31"/>
      <c r="C337" s="31"/>
      <c r="D337" s="56"/>
      <c r="E337" s="34"/>
      <c r="F337" s="135"/>
      <c r="G337" s="12"/>
      <c r="H337" s="68"/>
      <c r="I337" s="81"/>
    </row>
    <row r="338" spans="2:10" x14ac:dyDescent="0.4">
      <c r="B338" s="31"/>
      <c r="C338" s="31"/>
      <c r="D338" s="56"/>
      <c r="E338" s="34"/>
      <c r="F338" s="135"/>
      <c r="G338" s="12"/>
      <c r="H338" s="68"/>
      <c r="I338" s="81"/>
    </row>
    <row r="339" spans="2:10" x14ac:dyDescent="0.4">
      <c r="B339" s="31"/>
      <c r="C339" s="31"/>
      <c r="D339" s="56"/>
      <c r="E339" s="34"/>
      <c r="F339" s="135"/>
      <c r="G339" s="12"/>
      <c r="H339" s="68"/>
      <c r="I339" s="81"/>
    </row>
    <row r="340" spans="2:10" x14ac:dyDescent="0.4">
      <c r="B340" s="31"/>
      <c r="C340" s="31"/>
      <c r="D340" s="56"/>
      <c r="E340" s="34"/>
      <c r="F340" s="135"/>
      <c r="G340" s="12"/>
      <c r="H340" s="68"/>
      <c r="I340" s="81"/>
    </row>
    <row r="341" spans="2:10" x14ac:dyDescent="0.4">
      <c r="B341" s="31"/>
      <c r="C341" s="31"/>
      <c r="D341" s="56"/>
      <c r="E341" s="34"/>
      <c r="F341" s="135"/>
      <c r="G341" s="12"/>
      <c r="H341" s="68"/>
      <c r="I341" s="81"/>
    </row>
    <row r="342" spans="2:10" x14ac:dyDescent="0.4">
      <c r="B342" s="31"/>
      <c r="C342" s="31"/>
      <c r="D342" s="56"/>
      <c r="E342" s="34"/>
      <c r="F342" s="135"/>
      <c r="G342" s="12"/>
      <c r="H342" s="68"/>
      <c r="I342" s="81"/>
    </row>
    <row r="343" spans="2:10" x14ac:dyDescent="0.4">
      <c r="B343" s="31"/>
      <c r="C343" s="31"/>
      <c r="D343" s="56"/>
      <c r="E343" s="34"/>
      <c r="F343" s="135"/>
      <c r="G343" s="12"/>
      <c r="H343" s="68"/>
      <c r="I343" s="81"/>
    </row>
    <row r="344" spans="2:10" x14ac:dyDescent="0.4">
      <c r="B344" s="31"/>
      <c r="C344" s="31"/>
      <c r="D344" s="56"/>
      <c r="E344" s="34"/>
      <c r="F344" s="135"/>
      <c r="G344" s="12"/>
      <c r="H344" s="68"/>
      <c r="I344" s="81"/>
      <c r="J344" s="11"/>
    </row>
    <row r="345" spans="2:10" x14ac:dyDescent="0.4">
      <c r="B345" s="31"/>
      <c r="C345" s="31"/>
      <c r="D345" s="33"/>
      <c r="E345" s="34"/>
      <c r="F345" s="134"/>
      <c r="G345" s="12"/>
      <c r="H345" s="12"/>
      <c r="I345" s="68"/>
    </row>
    <row r="346" spans="2:10" x14ac:dyDescent="0.4">
      <c r="B346" s="29"/>
      <c r="C346" s="125"/>
      <c r="D346" s="40"/>
      <c r="E346" s="79"/>
      <c r="F346" s="23"/>
      <c r="G346" s="12"/>
      <c r="H346" s="68"/>
      <c r="I346" s="81"/>
    </row>
  </sheetData>
  <mergeCells count="7">
    <mergeCell ref="J27:M28"/>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385"/>
  <sheetViews>
    <sheetView zoomScale="90" zoomScaleNormal="90" workbookViewId="0">
      <selection activeCell="J32" sqref="J32:M33"/>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33</v>
      </c>
      <c r="C10" s="87"/>
      <c r="D10" s="69" t="s">
        <v>9</v>
      </c>
      <c r="E10" s="70" t="s">
        <v>0</v>
      </c>
      <c r="F10" s="69" t="s">
        <v>35</v>
      </c>
      <c r="G10" s="71" t="s">
        <v>1</v>
      </c>
      <c r="H10" s="71" t="s">
        <v>10</v>
      </c>
      <c r="I10" s="72"/>
      <c r="J10" s="11"/>
    </row>
    <row r="11" spans="2:12" ht="12.1" customHeight="1" x14ac:dyDescent="0.4">
      <c r="B11" s="35"/>
      <c r="C11" s="36"/>
      <c r="D11" s="37"/>
      <c r="E11" s="38"/>
      <c r="F11" s="52"/>
      <c r="G11" s="17"/>
      <c r="H11" s="17"/>
      <c r="I11" s="111"/>
      <c r="J11" s="11"/>
    </row>
    <row r="12" spans="2:12" x14ac:dyDescent="0.4">
      <c r="B12" s="180" t="s">
        <v>153</v>
      </c>
      <c r="C12" s="106"/>
      <c r="D12" s="33"/>
      <c r="E12" s="34"/>
      <c r="F12" s="55"/>
      <c r="G12" s="12">
        <f t="shared" ref="G12:G29" si="0">($D12*F12)</f>
        <v>0</v>
      </c>
      <c r="H12" s="68" t="e">
        <f>(G12/'Cover Sheet'!H$3)</f>
        <v>#DIV/0!</v>
      </c>
      <c r="I12" s="109"/>
      <c r="J12" s="11"/>
    </row>
    <row r="13" spans="2:12" x14ac:dyDescent="0.4">
      <c r="B13" s="180" t="s">
        <v>154</v>
      </c>
      <c r="C13" s="54"/>
      <c r="D13" s="56"/>
      <c r="E13" s="34"/>
      <c r="F13" s="55"/>
      <c r="G13" s="12">
        <f t="shared" si="0"/>
        <v>0</v>
      </c>
      <c r="H13" s="68" t="e">
        <f>(G13/'Cover Sheet'!H$3)</f>
        <v>#DIV/0!</v>
      </c>
      <c r="I13" s="109"/>
      <c r="J13" s="11"/>
    </row>
    <row r="14" spans="2:12" x14ac:dyDescent="0.4">
      <c r="B14" s="180" t="s">
        <v>155</v>
      </c>
      <c r="C14" s="53"/>
      <c r="D14" s="33"/>
      <c r="E14" s="34"/>
      <c r="F14" s="55"/>
      <c r="G14" s="12">
        <f t="shared" si="0"/>
        <v>0</v>
      </c>
      <c r="H14" s="68" t="e">
        <f>(G14/'Cover Sheet'!H$3)</f>
        <v>#DIV/0!</v>
      </c>
      <c r="I14" s="109"/>
      <c r="J14" s="11"/>
    </row>
    <row r="15" spans="2:12" x14ac:dyDescent="0.4">
      <c r="B15" s="180" t="s">
        <v>156</v>
      </c>
      <c r="C15" s="53"/>
      <c r="D15" s="56"/>
      <c r="E15" s="34"/>
      <c r="F15" s="55"/>
      <c r="G15" s="12">
        <f t="shared" si="0"/>
        <v>0</v>
      </c>
      <c r="H15" s="68" t="e">
        <f>(G15/'Cover Sheet'!H$3)</f>
        <v>#DIV/0!</v>
      </c>
      <c r="I15" s="109"/>
      <c r="J15" s="11"/>
    </row>
    <row r="16" spans="2:12" x14ac:dyDescent="0.4">
      <c r="B16" s="180" t="s">
        <v>157</v>
      </c>
      <c r="C16" s="53"/>
      <c r="D16" s="56"/>
      <c r="E16" s="34"/>
      <c r="F16" s="55"/>
      <c r="G16" s="12">
        <f t="shared" si="0"/>
        <v>0</v>
      </c>
      <c r="H16" s="68" t="e">
        <f>(G16/'Cover Sheet'!H$3)</f>
        <v>#DIV/0!</v>
      </c>
      <c r="I16" s="109"/>
      <c r="J16" s="11"/>
    </row>
    <row r="17" spans="2:13" x14ac:dyDescent="0.4">
      <c r="B17" s="180" t="s">
        <v>158</v>
      </c>
      <c r="C17" s="31"/>
      <c r="D17" s="33"/>
      <c r="E17" s="34"/>
      <c r="F17" s="51"/>
      <c r="G17" s="12">
        <f t="shared" si="0"/>
        <v>0</v>
      </c>
      <c r="H17" s="68" t="e">
        <f>(G17/'Cover Sheet'!H$3)</f>
        <v>#DIV/0!</v>
      </c>
      <c r="I17" s="109"/>
      <c r="J17" s="11"/>
    </row>
    <row r="18" spans="2:13" x14ac:dyDescent="0.4">
      <c r="B18" s="180" t="s">
        <v>159</v>
      </c>
      <c r="C18" s="58"/>
      <c r="D18" s="58"/>
      <c r="E18" s="34"/>
      <c r="F18" s="51"/>
      <c r="G18" s="12">
        <f t="shared" si="0"/>
        <v>0</v>
      </c>
      <c r="H18" s="68" t="e">
        <f>(G18/'Cover Sheet'!H$3)</f>
        <v>#DIV/0!</v>
      </c>
      <c r="I18" s="109"/>
      <c r="J18" s="11"/>
    </row>
    <row r="19" spans="2:13" x14ac:dyDescent="0.4">
      <c r="B19" s="180" t="s">
        <v>160</v>
      </c>
      <c r="C19" s="58"/>
      <c r="D19" s="33"/>
      <c r="E19" s="34"/>
      <c r="F19" s="55"/>
      <c r="G19" s="12">
        <f t="shared" si="0"/>
        <v>0</v>
      </c>
      <c r="H19" s="68" t="e">
        <f>(G19/'Cover Sheet'!H$3)</f>
        <v>#DIV/0!</v>
      </c>
      <c r="I19" s="109"/>
      <c r="J19" s="11"/>
    </row>
    <row r="20" spans="2:13" x14ac:dyDescent="0.4">
      <c r="B20" s="180" t="s">
        <v>161</v>
      </c>
      <c r="C20" s="58"/>
      <c r="D20" s="56"/>
      <c r="E20" s="34"/>
      <c r="F20" s="51"/>
      <c r="G20" s="12">
        <f t="shared" si="0"/>
        <v>0</v>
      </c>
      <c r="H20" s="68" t="e">
        <f>(G20/'Cover Sheet'!H$3)</f>
        <v>#DIV/0!</v>
      </c>
      <c r="I20" s="109"/>
      <c r="J20" s="11"/>
    </row>
    <row r="21" spans="2:13" x14ac:dyDescent="0.4">
      <c r="B21" s="180" t="s">
        <v>162</v>
      </c>
      <c r="C21" s="31"/>
      <c r="D21" s="56"/>
      <c r="E21" s="34"/>
      <c r="F21" s="55"/>
      <c r="G21" s="12">
        <f t="shared" si="0"/>
        <v>0</v>
      </c>
      <c r="H21" s="68" t="e">
        <f>(G21/'Cover Sheet'!H$3)</f>
        <v>#DIV/0!</v>
      </c>
      <c r="I21" s="109"/>
      <c r="J21" s="11"/>
    </row>
    <row r="22" spans="2:13" x14ac:dyDescent="0.4">
      <c r="B22" s="180" t="s">
        <v>163</v>
      </c>
      <c r="C22" s="31"/>
      <c r="D22" s="56"/>
      <c r="E22" s="34"/>
      <c r="F22" s="55"/>
      <c r="G22" s="12">
        <f t="shared" si="0"/>
        <v>0</v>
      </c>
      <c r="H22" s="68" t="e">
        <f>(G22/'Cover Sheet'!H$3)</f>
        <v>#DIV/0!</v>
      </c>
      <c r="I22" s="109"/>
      <c r="J22" s="11"/>
    </row>
    <row r="23" spans="2:13" x14ac:dyDescent="0.4">
      <c r="B23" s="180" t="s">
        <v>164</v>
      </c>
      <c r="C23" s="31"/>
      <c r="D23" s="56"/>
      <c r="E23" s="34"/>
      <c r="F23" s="55"/>
      <c r="G23" s="12">
        <f t="shared" si="0"/>
        <v>0</v>
      </c>
      <c r="H23" s="68" t="e">
        <f>(G23/'Cover Sheet'!H$3)</f>
        <v>#DIV/0!</v>
      </c>
      <c r="I23" s="109"/>
      <c r="J23" s="11"/>
    </row>
    <row r="24" spans="2:13" x14ac:dyDescent="0.4">
      <c r="B24" s="180" t="s">
        <v>165</v>
      </c>
      <c r="C24" s="31"/>
      <c r="D24" s="56"/>
      <c r="E24" s="34"/>
      <c r="F24" s="55"/>
      <c r="G24" s="12">
        <f t="shared" si="0"/>
        <v>0</v>
      </c>
      <c r="H24" s="68" t="e">
        <f>(G24/'Cover Sheet'!H$3)</f>
        <v>#DIV/0!</v>
      </c>
      <c r="I24" s="109"/>
      <c r="J24" s="11"/>
    </row>
    <row r="25" spans="2:13" x14ac:dyDescent="0.4">
      <c r="B25" s="180" t="s">
        <v>166</v>
      </c>
      <c r="C25" s="31"/>
      <c r="D25" s="56"/>
      <c r="E25" s="34"/>
      <c r="F25" s="55"/>
      <c r="G25" s="12">
        <f t="shared" si="0"/>
        <v>0</v>
      </c>
      <c r="H25" s="68" t="e">
        <f>(G25/'Cover Sheet'!H$3)</f>
        <v>#DIV/0!</v>
      </c>
      <c r="I25" s="109"/>
      <c r="J25" s="11"/>
    </row>
    <row r="26" spans="2:13" x14ac:dyDescent="0.4">
      <c r="B26" s="180" t="s">
        <v>167</v>
      </c>
      <c r="C26" s="31"/>
      <c r="D26" s="56"/>
      <c r="E26" s="34"/>
      <c r="F26" s="55"/>
      <c r="G26" s="12">
        <f t="shared" si="0"/>
        <v>0</v>
      </c>
      <c r="H26" s="68" t="e">
        <f>(G26/'Cover Sheet'!H$3)</f>
        <v>#DIV/0!</v>
      </c>
      <c r="I26" s="109"/>
      <c r="J26" s="11"/>
    </row>
    <row r="27" spans="2:13" x14ac:dyDescent="0.4">
      <c r="B27" s="180" t="s">
        <v>168</v>
      </c>
      <c r="C27" s="31"/>
      <c r="D27" s="56"/>
      <c r="E27" s="34"/>
      <c r="F27" s="55"/>
      <c r="G27" s="12">
        <f t="shared" si="0"/>
        <v>0</v>
      </c>
      <c r="H27" s="68" t="e">
        <f>(G27/'Cover Sheet'!H$3)</f>
        <v>#DIV/0!</v>
      </c>
      <c r="I27" s="109"/>
      <c r="J27" s="11"/>
    </row>
    <row r="28" spans="2:13" x14ac:dyDescent="0.4">
      <c r="B28" s="180" t="s">
        <v>169</v>
      </c>
      <c r="C28" s="31"/>
      <c r="D28" s="56"/>
      <c r="E28" s="34"/>
      <c r="F28" s="55"/>
      <c r="G28" s="12">
        <f t="shared" si="0"/>
        <v>0</v>
      </c>
      <c r="H28" s="68" t="e">
        <f>(G28/'Cover Sheet'!H$3)</f>
        <v>#DIV/0!</v>
      </c>
      <c r="I28" s="109"/>
      <c r="J28" s="11"/>
    </row>
    <row r="29" spans="2:13" x14ac:dyDescent="0.4">
      <c r="B29" s="180" t="s">
        <v>170</v>
      </c>
      <c r="C29" s="31"/>
      <c r="D29" s="56"/>
      <c r="E29" s="34"/>
      <c r="F29" s="55"/>
      <c r="G29" s="12">
        <f t="shared" si="0"/>
        <v>0</v>
      </c>
      <c r="H29" s="68" t="e">
        <f>(G29/'Cover Sheet'!H$3)</f>
        <v>#DIV/0!</v>
      </c>
      <c r="I29" s="109"/>
      <c r="J29" s="11"/>
    </row>
    <row r="30" spans="2:13" x14ac:dyDescent="0.4">
      <c r="B30" s="30"/>
      <c r="C30" s="31"/>
      <c r="D30" s="33"/>
      <c r="E30" s="34"/>
      <c r="F30" s="15"/>
      <c r="G30" s="12"/>
      <c r="H30" s="12"/>
      <c r="I30" s="109"/>
      <c r="J30" s="11"/>
    </row>
    <row r="31" spans="2:13" ht="5.35" customHeight="1" x14ac:dyDescent="0.4">
      <c r="B31" s="39"/>
      <c r="C31" s="31"/>
      <c r="D31" s="33"/>
      <c r="E31" s="34"/>
      <c r="F31" s="14"/>
      <c r="G31" s="18"/>
      <c r="H31" s="18"/>
      <c r="I31" s="112"/>
      <c r="J31" s="11"/>
    </row>
    <row r="32" spans="2:13" ht="13.5" thickBot="1" x14ac:dyDescent="0.45">
      <c r="B32" s="84"/>
      <c r="C32" s="85" t="str">
        <f>+B10</f>
        <v>B20 - EXTERIOR ENCLOSURE</v>
      </c>
      <c r="D32" s="73"/>
      <c r="E32" s="74"/>
      <c r="F32" s="75"/>
      <c r="G32" s="76">
        <f>SUM(G12:G31)</f>
        <v>0</v>
      </c>
      <c r="H32" s="77" t="e">
        <f>SUM(H12:H31)</f>
        <v>#DIV/0!</v>
      </c>
      <c r="I32" s="78"/>
      <c r="J32" s="309"/>
      <c r="K32" s="309"/>
      <c r="L32" s="309"/>
      <c r="M32" s="309"/>
    </row>
    <row r="33" spans="2:13" ht="34.5" customHeight="1" x14ac:dyDescent="0.4">
      <c r="B33" s="44"/>
      <c r="C33" s="82"/>
      <c r="D33" s="102"/>
      <c r="E33" s="29"/>
      <c r="F33" s="19"/>
      <c r="G33" s="12"/>
      <c r="H33" s="68"/>
      <c r="I33" s="81"/>
      <c r="J33" s="309"/>
      <c r="K33" s="309"/>
      <c r="L33" s="309"/>
      <c r="M33" s="309"/>
    </row>
    <row r="34" spans="2:13" ht="15.85" customHeight="1" x14ac:dyDescent="0.4">
      <c r="B34" s="44"/>
      <c r="C34" s="29"/>
      <c r="D34" s="26"/>
      <c r="E34" s="29"/>
      <c r="F34" s="19"/>
      <c r="G34" s="12"/>
      <c r="H34" s="68"/>
      <c r="I34" s="81"/>
      <c r="J34" s="11"/>
    </row>
    <row r="35" spans="2:13" ht="13.5" x14ac:dyDescent="0.4">
      <c r="B35" s="171"/>
      <c r="C35" s="29"/>
      <c r="D35" s="26"/>
      <c r="E35" s="29"/>
      <c r="F35" s="19"/>
      <c r="G35" s="12"/>
      <c r="H35" s="68"/>
      <c r="I35" s="81"/>
      <c r="J35" s="11"/>
    </row>
    <row r="36" spans="2:13" x14ac:dyDescent="0.4">
      <c r="C36" s="29"/>
      <c r="D36" s="26"/>
      <c r="E36" s="29"/>
      <c r="F36" s="19"/>
      <c r="G36" s="12"/>
      <c r="H36" s="68"/>
      <c r="I36" s="81"/>
      <c r="J36" s="11"/>
    </row>
    <row r="37" spans="2:13" x14ac:dyDescent="0.4">
      <c r="C37" s="29"/>
      <c r="D37" s="26"/>
      <c r="E37" s="29"/>
      <c r="F37" s="19"/>
      <c r="G37" s="12"/>
      <c r="H37" s="68"/>
      <c r="I37" s="81"/>
      <c r="J37" s="11"/>
    </row>
    <row r="38" spans="2:13" x14ac:dyDescent="0.4">
      <c r="C38" s="29"/>
      <c r="D38" s="26"/>
      <c r="E38" s="29"/>
      <c r="F38" s="19"/>
      <c r="G38" s="12"/>
      <c r="H38" s="68"/>
      <c r="I38" s="81"/>
      <c r="J38" s="11"/>
    </row>
    <row r="39" spans="2:13" x14ac:dyDescent="0.4">
      <c r="C39" s="29"/>
      <c r="D39" s="26"/>
      <c r="E39" s="29"/>
      <c r="F39" s="19"/>
      <c r="G39" s="12"/>
      <c r="H39" s="68"/>
      <c r="I39" s="81"/>
      <c r="J39" s="11"/>
    </row>
    <row r="40" spans="2:13" x14ac:dyDescent="0.4">
      <c r="C40" s="29"/>
      <c r="D40" s="26"/>
      <c r="E40" s="29"/>
      <c r="F40" s="19"/>
      <c r="G40" s="12"/>
      <c r="H40" s="68"/>
      <c r="I40" s="81"/>
      <c r="J40" s="11"/>
    </row>
    <row r="41" spans="2:13" x14ac:dyDescent="0.4">
      <c r="C41" s="82"/>
      <c r="D41" s="28"/>
      <c r="E41" s="29"/>
      <c r="F41" s="19"/>
      <c r="G41" s="12"/>
      <c r="H41" s="12"/>
      <c r="I41" s="25"/>
      <c r="J41" s="11"/>
    </row>
    <row r="42" spans="2:13" x14ac:dyDescent="0.4">
      <c r="C42" s="27"/>
      <c r="D42" s="28"/>
      <c r="E42" s="29"/>
      <c r="F42" s="19"/>
      <c r="G42" s="12"/>
      <c r="H42" s="68"/>
      <c r="I42" s="81"/>
      <c r="J42" s="11"/>
    </row>
    <row r="43" spans="2:13" x14ac:dyDescent="0.4">
      <c r="C43" s="82"/>
      <c r="D43" s="28"/>
      <c r="E43" s="29"/>
      <c r="F43" s="23"/>
      <c r="G43" s="24"/>
      <c r="H43" s="24"/>
      <c r="I43" s="25"/>
      <c r="J43" s="11"/>
    </row>
    <row r="44" spans="2:13" x14ac:dyDescent="0.4">
      <c r="C44" s="82"/>
      <c r="D44" s="28"/>
      <c r="E44" s="29"/>
      <c r="F44" s="23"/>
      <c r="G44" s="24"/>
      <c r="H44" s="24"/>
      <c r="I44" s="25"/>
      <c r="J44" s="11"/>
    </row>
    <row r="45" spans="2:13" ht="15" x14ac:dyDescent="0.4">
      <c r="C45" s="129"/>
      <c r="D45" s="130"/>
      <c r="E45" s="131"/>
      <c r="F45" s="130"/>
      <c r="G45" s="132"/>
      <c r="H45" s="132"/>
      <c r="I45" s="133"/>
      <c r="J45" s="11"/>
    </row>
    <row r="46" spans="2:13" x14ac:dyDescent="0.4">
      <c r="C46" s="31"/>
      <c r="D46" s="32"/>
      <c r="E46" s="31"/>
      <c r="F46" s="134"/>
      <c r="G46" s="12"/>
      <c r="H46" s="12"/>
      <c r="I46" s="68"/>
      <c r="J46" s="11"/>
    </row>
    <row r="47" spans="2:13" x14ac:dyDescent="0.4">
      <c r="C47" s="31"/>
      <c r="D47" s="33"/>
      <c r="E47" s="34"/>
      <c r="F47" s="135"/>
      <c r="G47" s="12"/>
      <c r="H47" s="68"/>
      <c r="I47" s="81"/>
      <c r="J47" s="11"/>
    </row>
    <row r="48" spans="2:13" x14ac:dyDescent="0.4">
      <c r="B48" s="2"/>
      <c r="C48" s="31"/>
      <c r="D48" s="56"/>
      <c r="E48" s="34"/>
      <c r="F48" s="135"/>
      <c r="G48" s="12"/>
      <c r="H48" s="68"/>
      <c r="I48" s="81"/>
      <c r="J48" s="11"/>
    </row>
    <row r="49" spans="2:12" x14ac:dyDescent="0.4">
      <c r="B49" s="2"/>
      <c r="C49" s="31"/>
      <c r="D49" s="33"/>
      <c r="E49" s="34"/>
      <c r="F49" s="135"/>
      <c r="G49" s="12"/>
      <c r="H49" s="68"/>
      <c r="I49" s="81"/>
      <c r="J49" s="11"/>
      <c r="K49" s="103"/>
    </row>
    <row r="50" spans="2:12" x14ac:dyDescent="0.4">
      <c r="B50" s="2"/>
      <c r="C50" s="31"/>
      <c r="D50" s="56"/>
      <c r="E50" s="34"/>
      <c r="F50" s="135"/>
      <c r="G50" s="12"/>
      <c r="H50" s="68"/>
      <c r="I50" s="81"/>
      <c r="J50" s="11"/>
      <c r="K50" s="104"/>
      <c r="L50" s="105"/>
    </row>
    <row r="51" spans="2:12" x14ac:dyDescent="0.4">
      <c r="B51" s="2"/>
      <c r="C51" s="31"/>
      <c r="D51" s="56"/>
      <c r="E51" s="34"/>
      <c r="F51" s="135"/>
      <c r="G51" s="12"/>
      <c r="H51" s="68"/>
      <c r="I51" s="136"/>
      <c r="J51" s="11"/>
    </row>
    <row r="52" spans="2:12" x14ac:dyDescent="0.4">
      <c r="B52" s="2"/>
      <c r="C52" s="31"/>
      <c r="D52" s="56"/>
      <c r="E52" s="34"/>
      <c r="F52" s="135"/>
      <c r="G52" s="12"/>
      <c r="H52" s="68"/>
      <c r="I52" s="81"/>
      <c r="J52" s="11"/>
    </row>
    <row r="53" spans="2:12" x14ac:dyDescent="0.4">
      <c r="B53" s="2"/>
      <c r="C53" s="31"/>
      <c r="D53" s="33"/>
      <c r="E53" s="34"/>
      <c r="F53" s="134"/>
      <c r="G53" s="12"/>
      <c r="H53" s="12"/>
      <c r="I53" s="68"/>
      <c r="J53" s="11"/>
    </row>
    <row r="54" spans="2:12" ht="14.95" customHeight="1" x14ac:dyDescent="0.4">
      <c r="B54" s="29"/>
      <c r="C54" s="125"/>
      <c r="D54" s="40"/>
      <c r="E54" s="79"/>
      <c r="F54" s="23"/>
      <c r="G54" s="12"/>
      <c r="H54" s="68"/>
      <c r="I54" s="81"/>
      <c r="J54" s="11"/>
    </row>
    <row r="55" spans="2:12" s="3" customFormat="1" ht="12.1" customHeight="1" x14ac:dyDescent="0.5">
      <c r="B55" s="29"/>
      <c r="C55" s="86"/>
      <c r="D55" s="40"/>
      <c r="E55" s="79"/>
      <c r="F55" s="23"/>
      <c r="G55" s="80"/>
      <c r="H55" s="80"/>
      <c r="I55" s="81"/>
      <c r="J55" s="16"/>
    </row>
    <row r="56" spans="2:12" s="3" customFormat="1" ht="17.350000000000001" customHeight="1" x14ac:dyDescent="0.5">
      <c r="B56" s="126"/>
      <c r="C56" s="129"/>
      <c r="D56" s="130"/>
      <c r="E56" s="131"/>
      <c r="F56" s="130"/>
      <c r="G56" s="132"/>
      <c r="H56" s="132"/>
      <c r="I56" s="133"/>
      <c r="J56" s="16"/>
    </row>
    <row r="57" spans="2:12" s="3" customFormat="1" ht="12.1" customHeight="1" x14ac:dyDescent="0.5">
      <c r="B57" s="31"/>
      <c r="C57" s="31"/>
      <c r="D57" s="32"/>
      <c r="E57" s="31"/>
      <c r="F57" s="134"/>
      <c r="G57" s="12"/>
      <c r="H57" s="12"/>
      <c r="I57" s="68"/>
      <c r="J57" s="16"/>
    </row>
    <row r="58" spans="2:12" s="3" customFormat="1" ht="12.1" customHeight="1" x14ac:dyDescent="0.5">
      <c r="B58" s="31"/>
      <c r="C58" s="31"/>
      <c r="D58" s="33"/>
      <c r="E58" s="34"/>
      <c r="F58" s="135"/>
      <c r="G58" s="12"/>
      <c r="H58" s="68"/>
      <c r="I58" s="81"/>
      <c r="J58" s="16"/>
    </row>
    <row r="59" spans="2:12" s="3" customFormat="1" ht="12.1" customHeight="1" x14ac:dyDescent="0.5">
      <c r="B59" s="31"/>
      <c r="C59" s="31"/>
      <c r="D59" s="56"/>
      <c r="E59" s="34"/>
      <c r="F59" s="135"/>
      <c r="G59" s="12"/>
      <c r="H59" s="68"/>
      <c r="I59" s="81"/>
      <c r="J59" s="16"/>
    </row>
    <row r="60" spans="2:12" s="3" customFormat="1" ht="12.1" customHeight="1" x14ac:dyDescent="0.5">
      <c r="B60" s="31"/>
      <c r="C60" s="31"/>
      <c r="D60" s="56"/>
      <c r="E60" s="34"/>
      <c r="F60" s="135"/>
      <c r="G60" s="12"/>
      <c r="H60" s="68"/>
      <c r="I60" s="81"/>
      <c r="J60" s="16"/>
    </row>
    <row r="61" spans="2:12" s="3" customFormat="1" ht="12.1" customHeight="1" x14ac:dyDescent="0.5">
      <c r="B61" s="31"/>
      <c r="C61" s="31"/>
      <c r="D61" s="56"/>
      <c r="E61" s="34"/>
      <c r="F61" s="135"/>
      <c r="G61" s="12"/>
      <c r="H61" s="68"/>
      <c r="I61" s="81"/>
      <c r="J61" s="16"/>
    </row>
    <row r="62" spans="2:12" s="3" customFormat="1" ht="12.1" customHeight="1" x14ac:dyDescent="0.5">
      <c r="B62" s="31"/>
      <c r="C62" s="31"/>
      <c r="D62" s="56"/>
      <c r="E62" s="34"/>
      <c r="F62" s="135"/>
      <c r="G62" s="12"/>
      <c r="H62" s="68"/>
      <c r="I62" s="81"/>
      <c r="J62" s="16"/>
    </row>
    <row r="63" spans="2:12" s="3" customFormat="1" ht="12.1" customHeight="1" x14ac:dyDescent="0.5">
      <c r="B63" s="31"/>
      <c r="C63" s="31"/>
      <c r="D63" s="56"/>
      <c r="E63" s="34"/>
      <c r="F63" s="135"/>
      <c r="G63" s="12"/>
      <c r="H63" s="68"/>
      <c r="I63" s="81"/>
      <c r="J63" s="16"/>
    </row>
    <row r="64" spans="2:12" s="3" customFormat="1" ht="12.1" customHeight="1" x14ac:dyDescent="0.5">
      <c r="B64" s="31"/>
      <c r="C64" s="31"/>
      <c r="D64" s="56"/>
      <c r="E64" s="34"/>
      <c r="F64" s="135"/>
      <c r="G64" s="12"/>
      <c r="H64" s="68"/>
      <c r="I64" s="81"/>
      <c r="J64" s="16"/>
    </row>
    <row r="65" spans="2:10" s="3" customFormat="1" ht="12.1" customHeight="1" x14ac:dyDescent="0.5">
      <c r="B65" s="31"/>
      <c r="C65" s="31"/>
      <c r="D65" s="33"/>
      <c r="E65" s="34"/>
      <c r="F65" s="135"/>
      <c r="G65" s="12"/>
      <c r="H65" s="68"/>
      <c r="I65" s="81"/>
      <c r="J65" s="11"/>
    </row>
    <row r="66" spans="2:10" s="3" customFormat="1" ht="12.1" customHeight="1" x14ac:dyDescent="0.5">
      <c r="B66" s="31"/>
      <c r="C66" s="31"/>
      <c r="D66" s="56"/>
      <c r="E66" s="34"/>
      <c r="F66" s="135"/>
      <c r="G66" s="12"/>
      <c r="H66" s="68"/>
      <c r="I66" s="81"/>
      <c r="J66" s="11"/>
    </row>
    <row r="67" spans="2:10" s="3" customFormat="1" ht="12.1" customHeight="1" x14ac:dyDescent="0.5">
      <c r="B67" s="31"/>
      <c r="C67" s="31"/>
      <c r="D67" s="33"/>
      <c r="E67" s="34"/>
      <c r="F67" s="134"/>
      <c r="G67" s="12"/>
      <c r="H67" s="12"/>
      <c r="I67" s="68"/>
      <c r="J67" s="16"/>
    </row>
    <row r="68" spans="2:10" s="3" customFormat="1" ht="12.1" customHeight="1" x14ac:dyDescent="0.5">
      <c r="B68" s="29"/>
      <c r="C68" s="125"/>
      <c r="D68" s="40"/>
      <c r="E68" s="79"/>
      <c r="F68" s="23"/>
      <c r="G68" s="12"/>
      <c r="H68" s="68"/>
      <c r="I68" s="81"/>
      <c r="J68" s="16"/>
    </row>
    <row r="69" spans="2:10" s="3" customFormat="1" ht="12.1" customHeight="1" x14ac:dyDescent="0.5">
      <c r="B69" s="29"/>
      <c r="C69" s="86"/>
      <c r="D69" s="40"/>
      <c r="E69" s="79"/>
      <c r="F69" s="23"/>
      <c r="G69" s="80"/>
      <c r="H69" s="80"/>
      <c r="I69" s="81"/>
      <c r="J69" s="16"/>
    </row>
    <row r="70" spans="2:10" ht="17.350000000000001" customHeight="1" x14ac:dyDescent="0.4">
      <c r="B70" s="126"/>
      <c r="C70" s="137"/>
      <c r="D70" s="130"/>
      <c r="E70" s="131"/>
      <c r="F70" s="130"/>
      <c r="G70" s="132"/>
      <c r="H70" s="132"/>
      <c r="I70" s="133"/>
      <c r="J70" s="11"/>
    </row>
    <row r="71" spans="2:10" ht="12.1" customHeight="1" x14ac:dyDescent="0.4">
      <c r="B71" s="31"/>
      <c r="C71" s="31"/>
      <c r="D71" s="33"/>
      <c r="E71" s="34"/>
      <c r="F71" s="134"/>
      <c r="G71" s="12"/>
      <c r="H71" s="12"/>
      <c r="I71" s="68"/>
      <c r="J71" s="11"/>
    </row>
    <row r="72" spans="2:10" ht="12.1" customHeight="1" x14ac:dyDescent="0.4">
      <c r="B72" s="31"/>
      <c r="C72" s="31"/>
      <c r="D72" s="33"/>
      <c r="E72" s="34"/>
      <c r="F72" s="135"/>
      <c r="G72" s="12"/>
      <c r="H72" s="68"/>
      <c r="I72" s="81"/>
      <c r="J72" s="11"/>
    </row>
    <row r="73" spans="2:10" ht="12.1" customHeight="1" x14ac:dyDescent="0.4">
      <c r="B73" s="31"/>
      <c r="C73" s="31"/>
      <c r="D73" s="33"/>
      <c r="E73" s="34"/>
      <c r="F73" s="135"/>
      <c r="G73" s="12"/>
      <c r="H73" s="68"/>
      <c r="I73" s="81"/>
      <c r="J73" s="11"/>
    </row>
    <row r="74" spans="2:10" ht="12.1" customHeight="1" x14ac:dyDescent="0.4">
      <c r="B74" s="31"/>
      <c r="C74" s="31"/>
      <c r="D74" s="56"/>
      <c r="E74" s="34"/>
      <c r="F74" s="32"/>
      <c r="G74" s="12"/>
      <c r="H74" s="68"/>
      <c r="I74" s="81"/>
      <c r="J74" s="11"/>
    </row>
    <row r="75" spans="2:10" ht="12.1" customHeight="1" x14ac:dyDescent="0.4">
      <c r="B75" s="31"/>
      <c r="C75" s="31"/>
      <c r="D75" s="56"/>
      <c r="E75" s="34"/>
      <c r="F75" s="135"/>
      <c r="G75" s="12"/>
      <c r="H75" s="68"/>
      <c r="I75" s="81"/>
      <c r="J75" s="11"/>
    </row>
    <row r="76" spans="2:10" ht="12.1" customHeight="1" x14ac:dyDescent="0.4">
      <c r="B76" s="31"/>
      <c r="C76" s="31"/>
      <c r="D76" s="56"/>
      <c r="E76" s="34"/>
      <c r="F76" s="135"/>
      <c r="G76" s="12"/>
      <c r="H76" s="68"/>
      <c r="I76" s="136"/>
      <c r="J76" s="11"/>
    </row>
    <row r="77" spans="2:10" ht="12.1" customHeight="1" x14ac:dyDescent="0.4">
      <c r="B77" s="31"/>
      <c r="C77" s="31"/>
      <c r="D77" s="56"/>
      <c r="E77" s="34"/>
      <c r="F77" s="135"/>
      <c r="G77" s="12"/>
      <c r="H77" s="68"/>
      <c r="I77" s="136"/>
      <c r="J77" s="11"/>
    </row>
    <row r="78" spans="2:10" ht="12.1" customHeight="1" x14ac:dyDescent="0.4">
      <c r="B78" s="31"/>
      <c r="C78" s="31"/>
      <c r="D78" s="56"/>
      <c r="E78" s="34"/>
      <c r="F78" s="135"/>
      <c r="G78" s="12"/>
      <c r="H78" s="68"/>
      <c r="I78" s="136"/>
      <c r="J78" s="11"/>
    </row>
    <row r="79" spans="2:10" ht="12.1" customHeight="1" x14ac:dyDescent="0.4">
      <c r="B79" s="31"/>
      <c r="C79" s="31"/>
      <c r="D79" s="56"/>
      <c r="E79" s="34"/>
      <c r="F79" s="135"/>
      <c r="G79" s="12"/>
      <c r="H79" s="68"/>
      <c r="I79" s="81"/>
      <c r="J79" s="11"/>
    </row>
    <row r="80" spans="2:10" ht="12.1" customHeight="1" x14ac:dyDescent="0.4">
      <c r="B80" s="31"/>
      <c r="C80" s="31"/>
      <c r="D80" s="33"/>
      <c r="E80" s="34"/>
      <c r="F80" s="135"/>
      <c r="G80" s="12"/>
      <c r="H80" s="68"/>
      <c r="I80" s="81"/>
      <c r="J80" s="11"/>
    </row>
    <row r="81" spans="2:10" ht="12.1" customHeight="1" x14ac:dyDescent="0.4">
      <c r="B81" s="31"/>
      <c r="C81" s="31"/>
      <c r="D81" s="33"/>
      <c r="E81" s="34"/>
      <c r="F81" s="134"/>
      <c r="G81" s="12"/>
      <c r="H81" s="12"/>
      <c r="I81" s="68"/>
      <c r="J81" s="11"/>
    </row>
    <row r="82" spans="2:10" ht="18" customHeight="1" x14ac:dyDescent="0.4">
      <c r="B82" s="29"/>
      <c r="C82" s="125"/>
      <c r="D82" s="40"/>
      <c r="E82" s="79"/>
      <c r="F82" s="23"/>
      <c r="G82" s="12"/>
      <c r="H82" s="68"/>
      <c r="I82" s="81"/>
      <c r="J82" s="11"/>
    </row>
    <row r="83" spans="2:10" s="3" customFormat="1" ht="15.75" x14ac:dyDescent="0.5">
      <c r="B83" s="29"/>
      <c r="C83" s="86"/>
      <c r="D83" s="40"/>
      <c r="E83" s="79"/>
      <c r="F83" s="23"/>
      <c r="G83" s="80"/>
      <c r="H83" s="80"/>
      <c r="I83" s="81"/>
      <c r="J83" s="16"/>
    </row>
    <row r="84" spans="2:10" ht="15" x14ac:dyDescent="0.4">
      <c r="B84" s="126"/>
      <c r="C84" s="137"/>
      <c r="D84" s="130"/>
      <c r="E84" s="131"/>
      <c r="F84" s="130"/>
      <c r="G84" s="132"/>
      <c r="H84" s="132"/>
      <c r="I84" s="133"/>
      <c r="J84" s="11"/>
    </row>
    <row r="85" spans="2:10" ht="12.1" customHeight="1" x14ac:dyDescent="0.4">
      <c r="B85" s="138"/>
      <c r="C85" s="36"/>
      <c r="D85" s="37"/>
      <c r="E85" s="38"/>
      <c r="F85" s="139"/>
      <c r="G85" s="17"/>
      <c r="H85" s="17"/>
      <c r="I85" s="140"/>
      <c r="J85" s="11"/>
    </row>
    <row r="86" spans="2:10" x14ac:dyDescent="0.4">
      <c r="B86" s="31"/>
      <c r="C86" s="106"/>
      <c r="D86" s="33"/>
      <c r="E86" s="34"/>
      <c r="F86" s="135"/>
      <c r="G86" s="12"/>
      <c r="H86" s="68"/>
      <c r="I86" s="81"/>
      <c r="J86" s="11"/>
    </row>
    <row r="87" spans="2:10" x14ac:dyDescent="0.4">
      <c r="B87" s="141"/>
      <c r="C87" s="54"/>
      <c r="D87" s="56"/>
      <c r="E87" s="34"/>
      <c r="F87" s="135"/>
      <c r="G87" s="12"/>
      <c r="H87" s="68"/>
      <c r="I87" s="81"/>
      <c r="J87" s="11"/>
    </row>
    <row r="88" spans="2:10" x14ac:dyDescent="0.4">
      <c r="B88" s="31"/>
      <c r="C88" s="53"/>
      <c r="D88" s="33"/>
      <c r="E88" s="34"/>
      <c r="F88" s="135"/>
      <c r="G88" s="12"/>
      <c r="H88" s="68"/>
      <c r="I88" s="81"/>
      <c r="J88" s="11"/>
    </row>
    <row r="89" spans="2:10" x14ac:dyDescent="0.4">
      <c r="B89" s="141"/>
      <c r="C89" s="53"/>
      <c r="D89" s="56"/>
      <c r="E89" s="34"/>
      <c r="F89" s="135"/>
      <c r="G89" s="12"/>
      <c r="H89" s="68"/>
      <c r="I89" s="81"/>
      <c r="J89" s="11"/>
    </row>
    <row r="90" spans="2:10" x14ac:dyDescent="0.4">
      <c r="B90" s="141"/>
      <c r="C90" s="53"/>
      <c r="D90" s="56"/>
      <c r="E90" s="34"/>
      <c r="F90" s="135"/>
      <c r="G90" s="12"/>
      <c r="H90" s="68"/>
      <c r="I90" s="81"/>
      <c r="J90" s="11"/>
    </row>
    <row r="91" spans="2:10" x14ac:dyDescent="0.4">
      <c r="B91" s="31"/>
      <c r="C91" s="31"/>
      <c r="D91" s="33"/>
      <c r="E91" s="34"/>
      <c r="F91" s="32"/>
      <c r="G91" s="57"/>
      <c r="H91" s="68"/>
      <c r="I91" s="81"/>
      <c r="J91" s="11"/>
    </row>
    <row r="92" spans="2:10" x14ac:dyDescent="0.4">
      <c r="B92" s="31"/>
      <c r="C92" s="58"/>
      <c r="D92" s="58"/>
      <c r="E92" s="34"/>
      <c r="F92" s="32"/>
      <c r="G92" s="57"/>
      <c r="H92" s="68"/>
      <c r="I92" s="81"/>
      <c r="J92" s="11"/>
    </row>
    <row r="93" spans="2:10" x14ac:dyDescent="0.4">
      <c r="B93" s="31"/>
      <c r="C93" s="58"/>
      <c r="D93" s="33"/>
      <c r="E93" s="34"/>
      <c r="F93" s="135"/>
      <c r="G93" s="57"/>
      <c r="H93" s="68"/>
      <c r="I93" s="81"/>
      <c r="J93" s="11"/>
    </row>
    <row r="94" spans="2:10" x14ac:dyDescent="0.4">
      <c r="B94" s="31"/>
      <c r="C94" s="58"/>
      <c r="D94" s="56"/>
      <c r="E94" s="34"/>
      <c r="F94" s="32"/>
      <c r="G94" s="57"/>
      <c r="H94" s="68"/>
      <c r="I94" s="81"/>
      <c r="J94" s="11"/>
    </row>
    <row r="95" spans="2:10" x14ac:dyDescent="0.4">
      <c r="B95" s="31"/>
      <c r="C95" s="31"/>
      <c r="D95" s="56"/>
      <c r="E95" s="34"/>
      <c r="F95" s="135"/>
      <c r="G95" s="12"/>
      <c r="H95" s="68"/>
      <c r="I95" s="81"/>
      <c r="J95" s="11"/>
    </row>
    <row r="96" spans="2:10" x14ac:dyDescent="0.4">
      <c r="B96" s="31"/>
      <c r="C96" s="31"/>
      <c r="D96" s="56"/>
      <c r="E96" s="34"/>
      <c r="F96" s="135"/>
      <c r="G96" s="12"/>
      <c r="H96" s="68"/>
      <c r="I96" s="81"/>
      <c r="J96" s="11"/>
    </row>
    <row r="97" spans="2:10" x14ac:dyDescent="0.4">
      <c r="B97" s="31"/>
      <c r="C97" s="31"/>
      <c r="D97" s="56"/>
      <c r="E97" s="34"/>
      <c r="F97" s="135"/>
      <c r="G97" s="12"/>
      <c r="H97" s="68"/>
      <c r="I97" s="81"/>
      <c r="J97" s="11"/>
    </row>
    <row r="98" spans="2:10" x14ac:dyDescent="0.4">
      <c r="B98" s="31"/>
      <c r="C98" s="31"/>
      <c r="D98" s="56"/>
      <c r="E98" s="34"/>
      <c r="F98" s="135"/>
      <c r="G98" s="12"/>
      <c r="H98" s="68"/>
      <c r="I98" s="81"/>
      <c r="J98" s="11"/>
    </row>
    <row r="99" spans="2:10" x14ac:dyDescent="0.4">
      <c r="B99" s="31"/>
      <c r="C99" s="31"/>
      <c r="D99" s="56"/>
      <c r="E99" s="34"/>
      <c r="F99" s="135"/>
      <c r="G99" s="12"/>
      <c r="H99" s="68"/>
      <c r="I99" s="81"/>
      <c r="J99" s="11"/>
    </row>
    <row r="100" spans="2:10" x14ac:dyDescent="0.4">
      <c r="B100" s="31"/>
      <c r="C100" s="31"/>
      <c r="D100" s="56"/>
      <c r="E100" s="34"/>
      <c r="F100" s="135"/>
      <c r="G100" s="12"/>
      <c r="H100" s="68"/>
      <c r="I100" s="81"/>
      <c r="J100" s="11"/>
    </row>
    <row r="101" spans="2:10" x14ac:dyDescent="0.4">
      <c r="B101" s="31"/>
      <c r="C101" s="31"/>
      <c r="D101" s="56"/>
      <c r="E101" s="34"/>
      <c r="F101" s="135"/>
      <c r="G101" s="12"/>
      <c r="H101" s="68"/>
      <c r="I101" s="81"/>
      <c r="J101" s="11"/>
    </row>
    <row r="102" spans="2:10" x14ac:dyDescent="0.4">
      <c r="B102" s="31"/>
      <c r="C102" s="31"/>
      <c r="D102" s="56"/>
      <c r="E102" s="34"/>
      <c r="F102" s="135"/>
      <c r="G102" s="12"/>
      <c r="H102" s="68"/>
      <c r="I102" s="81"/>
      <c r="J102" s="11"/>
    </row>
    <row r="103" spans="2:10" x14ac:dyDescent="0.4">
      <c r="B103" s="31"/>
      <c r="C103" s="31"/>
      <c r="D103" s="56"/>
      <c r="E103" s="34"/>
      <c r="F103" s="135"/>
      <c r="G103" s="12"/>
      <c r="H103" s="68"/>
      <c r="I103" s="81"/>
      <c r="J103" s="11"/>
    </row>
    <row r="104" spans="2:10" x14ac:dyDescent="0.4">
      <c r="B104" s="31"/>
      <c r="C104" s="31"/>
      <c r="D104" s="56"/>
      <c r="E104" s="34"/>
      <c r="F104" s="135"/>
      <c r="G104" s="12"/>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33"/>
      <c r="E109" s="34"/>
      <c r="F109" s="135"/>
      <c r="G109" s="12"/>
      <c r="H109" s="68"/>
      <c r="I109" s="81"/>
      <c r="J109" s="11"/>
    </row>
    <row r="110" spans="2:10" x14ac:dyDescent="0.4">
      <c r="B110" s="31"/>
      <c r="C110" s="31"/>
      <c r="D110" s="33"/>
      <c r="E110" s="34"/>
      <c r="F110" s="142"/>
      <c r="G110" s="12"/>
      <c r="H110" s="12"/>
      <c r="I110" s="81"/>
      <c r="J110" s="11"/>
    </row>
    <row r="111" spans="2:10" ht="5.35" customHeight="1" x14ac:dyDescent="0.4">
      <c r="B111" s="128"/>
      <c r="C111" s="31"/>
      <c r="D111" s="33"/>
      <c r="E111" s="34"/>
      <c r="F111" s="134"/>
      <c r="G111" s="18"/>
      <c r="H111" s="18"/>
      <c r="I111" s="143"/>
      <c r="J111" s="11"/>
    </row>
    <row r="112" spans="2:10" x14ac:dyDescent="0.4">
      <c r="B112" s="29"/>
      <c r="C112" s="125"/>
      <c r="D112" s="40"/>
      <c r="E112" s="79"/>
      <c r="F112" s="23"/>
      <c r="G112" s="12"/>
      <c r="H112" s="68"/>
      <c r="I112" s="81"/>
      <c r="J112" s="11"/>
    </row>
    <row r="113" spans="2:10" s="3" customFormat="1" ht="15.75" x14ac:dyDescent="0.5">
      <c r="B113" s="29"/>
      <c r="C113" s="82"/>
      <c r="D113" s="40"/>
      <c r="E113" s="79"/>
      <c r="F113" s="23"/>
      <c r="G113" s="80"/>
      <c r="H113" s="80"/>
      <c r="I113" s="81"/>
      <c r="J113" s="16"/>
    </row>
    <row r="114" spans="2:10" s="4" customFormat="1" ht="15" x14ac:dyDescent="0.4">
      <c r="B114" s="126"/>
      <c r="C114" s="137"/>
      <c r="D114" s="130"/>
      <c r="E114" s="131"/>
      <c r="F114" s="130"/>
      <c r="G114" s="132"/>
      <c r="H114" s="132"/>
      <c r="I114" s="133"/>
      <c r="J114" s="107"/>
    </row>
    <row r="115" spans="2:10" ht="12.1" customHeight="1" x14ac:dyDescent="0.4">
      <c r="B115" s="31"/>
      <c r="C115" s="31"/>
      <c r="D115" s="33"/>
      <c r="E115" s="41"/>
      <c r="F115" s="134"/>
      <c r="G115" s="12"/>
      <c r="H115" s="12"/>
      <c r="I115" s="68"/>
      <c r="J115" s="11"/>
    </row>
    <row r="116" spans="2:10" x14ac:dyDescent="0.4">
      <c r="B116" s="31"/>
      <c r="C116" s="31"/>
      <c r="D116" s="56"/>
      <c r="E116" s="34"/>
      <c r="F116" s="135"/>
      <c r="G116" s="12"/>
      <c r="H116" s="68"/>
      <c r="I116" s="81"/>
      <c r="J116" s="11"/>
    </row>
    <row r="117" spans="2:10" x14ac:dyDescent="0.4">
      <c r="B117" s="31"/>
      <c r="C117" s="31"/>
      <c r="D117" s="56"/>
      <c r="E117" s="34"/>
      <c r="F117" s="135"/>
      <c r="G117" s="12"/>
      <c r="H117" s="68"/>
      <c r="I117" s="81"/>
      <c r="J117" s="11"/>
    </row>
    <row r="118" spans="2:10" x14ac:dyDescent="0.4">
      <c r="B118" s="31"/>
      <c r="C118" s="31"/>
      <c r="D118" s="33"/>
      <c r="E118" s="34"/>
      <c r="F118" s="135"/>
      <c r="G118" s="12"/>
      <c r="H118" s="68"/>
      <c r="I118" s="81"/>
      <c r="J118" s="11"/>
    </row>
    <row r="119" spans="2:10" x14ac:dyDescent="0.4">
      <c r="B119" s="31"/>
      <c r="C119" s="31"/>
      <c r="D119" s="56"/>
      <c r="E119" s="34"/>
      <c r="F119" s="135"/>
      <c r="G119" s="12"/>
      <c r="H119" s="68"/>
      <c r="I119" s="81"/>
      <c r="J119" s="11"/>
    </row>
    <row r="120" spans="2:10" x14ac:dyDescent="0.4">
      <c r="B120" s="31"/>
      <c r="C120" s="31"/>
      <c r="D120" s="33"/>
      <c r="E120" s="34"/>
      <c r="F120" s="135"/>
      <c r="G120" s="12"/>
      <c r="H120" s="68"/>
      <c r="I120" s="81"/>
      <c r="J120" s="11"/>
    </row>
    <row r="121" spans="2:10" ht="5.95" customHeight="1" x14ac:dyDescent="0.4">
      <c r="B121" s="31"/>
      <c r="C121" s="31"/>
      <c r="D121" s="33"/>
      <c r="E121" s="34"/>
      <c r="F121" s="134"/>
      <c r="G121" s="12"/>
      <c r="H121" s="12"/>
      <c r="I121" s="68"/>
      <c r="J121" s="11"/>
    </row>
    <row r="122" spans="2:10" x14ac:dyDescent="0.4">
      <c r="B122" s="29"/>
      <c r="C122" s="125"/>
      <c r="D122" s="40"/>
      <c r="E122" s="79"/>
      <c r="F122" s="23"/>
      <c r="G122" s="12"/>
      <c r="H122" s="68"/>
      <c r="I122" s="81"/>
      <c r="J122" s="11"/>
    </row>
    <row r="123" spans="2:10" x14ac:dyDescent="0.4">
      <c r="B123" s="29"/>
      <c r="C123" s="82"/>
      <c r="D123" s="40"/>
      <c r="E123" s="79"/>
      <c r="F123" s="23"/>
      <c r="G123" s="80"/>
      <c r="H123" s="80"/>
      <c r="I123" s="81"/>
      <c r="J123" s="11"/>
    </row>
    <row r="124" spans="2:10" s="3" customFormat="1" ht="15.75" x14ac:dyDescent="0.5">
      <c r="B124" s="126"/>
      <c r="C124" s="129"/>
      <c r="D124" s="144"/>
      <c r="E124" s="144"/>
      <c r="F124" s="130"/>
      <c r="G124" s="132"/>
      <c r="H124" s="132"/>
      <c r="I124" s="133"/>
      <c r="J124" s="16"/>
    </row>
    <row r="125" spans="2:10" ht="8.35" customHeight="1" x14ac:dyDescent="0.4">
      <c r="B125" s="31"/>
      <c r="C125" s="31"/>
      <c r="D125" s="33"/>
      <c r="E125" s="34"/>
      <c r="F125" s="134"/>
      <c r="G125" s="12"/>
      <c r="H125" s="12"/>
      <c r="I125" s="68"/>
      <c r="J125" s="11"/>
    </row>
    <row r="126" spans="2:10" s="3" customFormat="1" ht="15.75" x14ac:dyDescent="0.5">
      <c r="B126" s="31"/>
      <c r="C126" s="64"/>
      <c r="D126" s="56"/>
      <c r="E126" s="34"/>
      <c r="F126" s="135"/>
      <c r="G126" s="12"/>
      <c r="H126" s="68"/>
      <c r="I126" s="81"/>
      <c r="J126" s="16"/>
    </row>
    <row r="127" spans="2:10" s="3" customFormat="1" ht="15.75" x14ac:dyDescent="0.5">
      <c r="B127" s="31"/>
      <c r="C127" s="64"/>
      <c r="D127" s="33"/>
      <c r="E127" s="34"/>
      <c r="F127" s="135"/>
      <c r="G127" s="12"/>
      <c r="H127" s="68"/>
      <c r="I127" s="81"/>
      <c r="J127" s="16"/>
    </row>
    <row r="128" spans="2:10" s="3" customFormat="1" ht="15.75" x14ac:dyDescent="0.5">
      <c r="B128" s="31"/>
      <c r="C128" s="31"/>
      <c r="D128" s="56"/>
      <c r="E128" s="34"/>
      <c r="F128" s="135"/>
      <c r="G128" s="12"/>
      <c r="H128" s="68"/>
      <c r="I128" s="81"/>
      <c r="J128" s="16"/>
    </row>
    <row r="129" spans="2:10" s="3" customFormat="1" ht="15.75" x14ac:dyDescent="0.5">
      <c r="B129" s="31"/>
      <c r="C129" s="31"/>
      <c r="D129" s="33"/>
      <c r="E129" s="34"/>
      <c r="F129" s="135"/>
      <c r="G129" s="12"/>
      <c r="H129" s="68"/>
      <c r="I129" s="81"/>
      <c r="J129" s="16"/>
    </row>
    <row r="130" spans="2:10" s="3" customFormat="1" ht="15.75" x14ac:dyDescent="0.5">
      <c r="B130" s="31"/>
      <c r="C130" s="31"/>
      <c r="D130" s="56"/>
      <c r="E130" s="34"/>
      <c r="F130" s="135"/>
      <c r="G130" s="12"/>
      <c r="H130" s="68"/>
      <c r="I130" s="81"/>
      <c r="J130" s="16"/>
    </row>
    <row r="131" spans="2:10" s="3" customFormat="1" ht="15.75" x14ac:dyDescent="0.5">
      <c r="B131" s="31"/>
      <c r="C131" s="31"/>
      <c r="D131" s="56"/>
      <c r="E131" s="34"/>
      <c r="F131" s="135"/>
      <c r="G131" s="12"/>
      <c r="H131" s="68"/>
      <c r="I131" s="81"/>
      <c r="J131" s="16"/>
    </row>
    <row r="132" spans="2:10" s="3" customFormat="1" ht="15.75" x14ac:dyDescent="0.5">
      <c r="B132" s="31"/>
      <c r="C132" s="31"/>
      <c r="D132" s="56"/>
      <c r="E132" s="34"/>
      <c r="F132" s="135"/>
      <c r="G132" s="12"/>
      <c r="H132" s="68"/>
      <c r="I132" s="81"/>
      <c r="J132" s="16"/>
    </row>
    <row r="133" spans="2:10" s="3" customFormat="1" ht="15.75" x14ac:dyDescent="0.5">
      <c r="B133" s="31"/>
      <c r="C133" s="31"/>
      <c r="D133" s="56"/>
      <c r="E133" s="34"/>
      <c r="F133" s="135"/>
      <c r="G133" s="12"/>
      <c r="H133" s="68"/>
      <c r="I133" s="136"/>
      <c r="J133" s="16"/>
    </row>
    <row r="134" spans="2:10" s="3" customFormat="1" ht="15.75" x14ac:dyDescent="0.5">
      <c r="B134" s="31"/>
      <c r="C134" s="31"/>
      <c r="D134" s="56"/>
      <c r="E134" s="34"/>
      <c r="F134" s="135"/>
      <c r="G134" s="12"/>
      <c r="H134" s="68"/>
      <c r="I134" s="81"/>
      <c r="J134" s="16"/>
    </row>
    <row r="135" spans="2:10" s="3" customFormat="1" ht="15.75" x14ac:dyDescent="0.5">
      <c r="B135" s="31"/>
      <c r="C135" s="31"/>
      <c r="D135" s="56"/>
      <c r="E135" s="34"/>
      <c r="F135" s="135"/>
      <c r="G135" s="12"/>
      <c r="H135" s="68"/>
      <c r="I135" s="81"/>
      <c r="J135" s="16"/>
    </row>
    <row r="136" spans="2:10" s="3" customFormat="1" ht="15.75" x14ac:dyDescent="0.5">
      <c r="B136" s="31"/>
      <c r="C136" s="31"/>
      <c r="D136" s="56"/>
      <c r="E136" s="34"/>
      <c r="F136" s="135"/>
      <c r="G136" s="12"/>
      <c r="H136" s="68"/>
      <c r="I136" s="81"/>
      <c r="J136" s="16"/>
    </row>
    <row r="137" spans="2:10" s="3" customFormat="1" ht="15.75" x14ac:dyDescent="0.5">
      <c r="B137" s="31"/>
      <c r="C137" s="31"/>
      <c r="D137" s="56"/>
      <c r="E137" s="34"/>
      <c r="F137" s="135"/>
      <c r="G137" s="12"/>
      <c r="H137" s="68"/>
      <c r="I137" s="81"/>
      <c r="J137" s="16"/>
    </row>
    <row r="138" spans="2:10" s="3" customFormat="1" ht="15.75" x14ac:dyDescent="0.5">
      <c r="B138" s="31"/>
      <c r="C138" s="31"/>
      <c r="D138" s="56"/>
      <c r="E138" s="34"/>
      <c r="F138" s="135"/>
      <c r="G138" s="12"/>
      <c r="H138" s="68"/>
      <c r="I138" s="81"/>
      <c r="J138" s="16"/>
    </row>
    <row r="139" spans="2:10" s="3" customFormat="1" ht="15.75" x14ac:dyDescent="0.5">
      <c r="B139" s="31"/>
      <c r="C139" s="31"/>
      <c r="D139" s="56"/>
      <c r="E139" s="34"/>
      <c r="F139" s="135"/>
      <c r="G139" s="12"/>
      <c r="H139" s="68"/>
      <c r="I139" s="81"/>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81"/>
      <c r="J143" s="16"/>
    </row>
    <row r="144" spans="2:10" s="3" customFormat="1" ht="15.75" x14ac:dyDescent="0.5">
      <c r="B144" s="31"/>
      <c r="C144" s="31"/>
      <c r="D144" s="33"/>
      <c r="E144" s="34"/>
      <c r="F144" s="135"/>
      <c r="G144" s="12"/>
      <c r="H144" s="68"/>
      <c r="I144" s="81"/>
      <c r="J144" s="16"/>
    </row>
    <row r="145" spans="2:10" s="3" customFormat="1" ht="15.75" x14ac:dyDescent="0.5">
      <c r="B145" s="31"/>
      <c r="C145" s="31"/>
      <c r="D145" s="33"/>
      <c r="E145" s="34"/>
      <c r="F145" s="135"/>
      <c r="G145" s="12"/>
      <c r="H145" s="68"/>
      <c r="I145" s="81"/>
      <c r="J145" s="16"/>
    </row>
    <row r="146" spans="2:10" s="3" customFormat="1" ht="9" customHeight="1" x14ac:dyDescent="0.5">
      <c r="B146" s="31"/>
      <c r="C146" s="31"/>
      <c r="D146" s="33"/>
      <c r="E146" s="34"/>
      <c r="F146" s="134"/>
      <c r="G146" s="12"/>
      <c r="H146" s="12"/>
      <c r="I146" s="68"/>
      <c r="J146" s="16"/>
    </row>
    <row r="147" spans="2:10" x14ac:dyDescent="0.4">
      <c r="B147" s="29"/>
      <c r="C147" s="125"/>
      <c r="D147" s="40"/>
      <c r="E147" s="79"/>
      <c r="F147" s="23"/>
      <c r="G147" s="12"/>
      <c r="H147" s="68"/>
      <c r="I147" s="81"/>
      <c r="J147" s="11"/>
    </row>
    <row r="148" spans="2:10" x14ac:dyDescent="0.4">
      <c r="B148" s="29"/>
      <c r="C148" s="82"/>
      <c r="D148" s="40"/>
      <c r="E148" s="79"/>
      <c r="F148" s="23"/>
      <c r="G148" s="80"/>
      <c r="H148" s="80"/>
      <c r="I148" s="81"/>
      <c r="J148" s="11"/>
    </row>
    <row r="149" spans="2:10" ht="15" x14ac:dyDescent="0.4">
      <c r="B149" s="126"/>
      <c r="C149" s="129"/>
      <c r="D149" s="144"/>
      <c r="E149" s="144"/>
      <c r="F149" s="130"/>
      <c r="G149" s="132"/>
      <c r="H149" s="132"/>
      <c r="I149" s="133"/>
      <c r="J149" s="11"/>
    </row>
    <row r="150" spans="2:10" x14ac:dyDescent="0.4">
      <c r="B150" s="31"/>
      <c r="C150" s="31"/>
      <c r="D150" s="33"/>
      <c r="E150" s="34"/>
      <c r="F150" s="134"/>
      <c r="G150" s="12"/>
      <c r="H150" s="12"/>
      <c r="I150" s="68"/>
      <c r="J150" s="11"/>
    </row>
    <row r="151" spans="2:10" x14ac:dyDescent="0.4">
      <c r="B151" s="31"/>
      <c r="C151" s="31"/>
      <c r="D151" s="56"/>
      <c r="E151" s="34"/>
      <c r="F151" s="135"/>
      <c r="G151" s="12"/>
      <c r="H151" s="68"/>
      <c r="I151" s="81"/>
      <c r="J151" s="11"/>
    </row>
    <row r="152" spans="2:10" x14ac:dyDescent="0.4">
      <c r="B152" s="31"/>
      <c r="C152" s="31"/>
      <c r="D152" s="56"/>
      <c r="E152" s="34"/>
      <c r="F152" s="135"/>
      <c r="G152" s="12"/>
      <c r="H152" s="68"/>
      <c r="I152" s="81"/>
      <c r="J152" s="11"/>
    </row>
    <row r="153" spans="2:10" x14ac:dyDescent="0.4">
      <c r="B153" s="31"/>
      <c r="C153" s="31"/>
      <c r="D153" s="56"/>
      <c r="E153" s="34"/>
      <c r="F153" s="135"/>
      <c r="G153" s="12"/>
      <c r="H153" s="68"/>
      <c r="I153" s="81"/>
      <c r="J153" s="11"/>
    </row>
    <row r="154" spans="2:10" x14ac:dyDescent="0.4">
      <c r="B154" s="31"/>
      <c r="C154" s="31"/>
      <c r="D154" s="33"/>
      <c r="E154" s="34"/>
      <c r="F154" s="135"/>
      <c r="G154" s="12"/>
      <c r="H154" s="68"/>
      <c r="I154" s="81"/>
      <c r="J154" s="11"/>
    </row>
    <row r="155" spans="2:10" x14ac:dyDescent="0.4">
      <c r="B155" s="31"/>
      <c r="C155" s="31"/>
      <c r="D155" s="33"/>
      <c r="E155" s="34"/>
      <c r="F155" s="134"/>
      <c r="G155" s="12"/>
      <c r="H155" s="12"/>
      <c r="I155" s="68"/>
      <c r="J155" s="11"/>
    </row>
    <row r="156" spans="2:10" x14ac:dyDescent="0.4">
      <c r="B156" s="29"/>
      <c r="C156" s="125"/>
      <c r="D156" s="40"/>
      <c r="E156" s="79"/>
      <c r="F156" s="23"/>
      <c r="G156" s="12"/>
      <c r="H156" s="68"/>
      <c r="I156" s="81"/>
      <c r="J156" s="11"/>
    </row>
    <row r="157" spans="2:10" x14ac:dyDescent="0.4">
      <c r="B157" s="29"/>
      <c r="C157" s="82"/>
      <c r="D157" s="40"/>
      <c r="E157" s="79"/>
      <c r="F157" s="23"/>
      <c r="G157" s="80"/>
      <c r="H157" s="80"/>
      <c r="I157" s="81"/>
      <c r="J157" s="11"/>
    </row>
    <row r="158" spans="2:10" ht="15" x14ac:dyDescent="0.4">
      <c r="B158" s="126"/>
      <c r="C158" s="129"/>
      <c r="D158" s="144"/>
      <c r="E158" s="144"/>
      <c r="F158" s="130"/>
      <c r="G158" s="132"/>
      <c r="H158" s="132"/>
      <c r="I158" s="133"/>
      <c r="J158" s="11"/>
    </row>
    <row r="159" spans="2:10" x14ac:dyDescent="0.4">
      <c r="B159" s="31"/>
      <c r="C159" s="31"/>
      <c r="D159" s="33"/>
      <c r="E159" s="34"/>
      <c r="F159" s="134"/>
      <c r="G159" s="12"/>
      <c r="H159" s="12"/>
      <c r="I159" s="68"/>
      <c r="J159" s="11"/>
    </row>
    <row r="160" spans="2:10" x14ac:dyDescent="0.4">
      <c r="B160" s="31"/>
      <c r="C160" s="64"/>
      <c r="D160" s="56"/>
      <c r="E160" s="34"/>
      <c r="F160" s="135"/>
      <c r="G160" s="12"/>
      <c r="H160" s="68"/>
      <c r="I160" s="81"/>
      <c r="J160" s="11"/>
    </row>
    <row r="161" spans="2:10" x14ac:dyDescent="0.4">
      <c r="B161" s="31"/>
      <c r="C161" s="64"/>
      <c r="D161" s="56"/>
      <c r="E161" s="34"/>
      <c r="F161" s="135"/>
      <c r="G161" s="12"/>
      <c r="H161" s="68"/>
      <c r="I161" s="81"/>
      <c r="J161" s="11"/>
    </row>
    <row r="162" spans="2:10" x14ac:dyDescent="0.4">
      <c r="B162" s="31"/>
      <c r="C162" s="64"/>
      <c r="D162" s="56"/>
      <c r="E162" s="34"/>
      <c r="F162" s="135"/>
      <c r="G162" s="12"/>
      <c r="H162" s="68"/>
      <c r="I162" s="81"/>
      <c r="J162" s="11"/>
    </row>
    <row r="163" spans="2:10" x14ac:dyDescent="0.4">
      <c r="B163" s="31"/>
      <c r="C163" s="64"/>
      <c r="D163" s="56"/>
      <c r="E163" s="34"/>
      <c r="F163" s="135"/>
      <c r="G163" s="12"/>
      <c r="H163" s="68"/>
      <c r="I163" s="81"/>
      <c r="J163" s="11"/>
    </row>
    <row r="164" spans="2:10" x14ac:dyDescent="0.4">
      <c r="B164" s="31"/>
      <c r="C164" s="31"/>
      <c r="D164" s="56"/>
      <c r="E164" s="34"/>
      <c r="F164" s="135"/>
      <c r="G164" s="12"/>
      <c r="H164" s="68"/>
      <c r="I164" s="81"/>
      <c r="J164" s="11"/>
    </row>
    <row r="165" spans="2:10" x14ac:dyDescent="0.4">
      <c r="B165" s="31"/>
      <c r="C165" s="31"/>
      <c r="D165" s="56"/>
      <c r="E165" s="34"/>
      <c r="F165" s="135"/>
      <c r="G165" s="12"/>
      <c r="H165" s="68"/>
      <c r="I165" s="81"/>
      <c r="J165" s="11"/>
    </row>
    <row r="166" spans="2:10" x14ac:dyDescent="0.4">
      <c r="B166" s="31"/>
      <c r="C166" s="31"/>
      <c r="D166" s="56"/>
      <c r="E166" s="34"/>
      <c r="F166" s="135"/>
      <c r="G166" s="12"/>
      <c r="H166" s="68"/>
      <c r="I166" s="81"/>
      <c r="J166" s="11"/>
    </row>
    <row r="167" spans="2:10" x14ac:dyDescent="0.4">
      <c r="B167" s="31"/>
      <c r="C167" s="31"/>
      <c r="D167" s="56"/>
      <c r="E167" s="34"/>
      <c r="F167" s="135"/>
      <c r="G167" s="12"/>
      <c r="H167" s="68"/>
      <c r="I167" s="81"/>
      <c r="J167" s="11"/>
    </row>
    <row r="168" spans="2:10" x14ac:dyDescent="0.4">
      <c r="B168" s="31"/>
      <c r="C168" s="31"/>
      <c r="D168" s="56"/>
      <c r="E168" s="34"/>
      <c r="F168" s="135"/>
      <c r="G168" s="12"/>
      <c r="H168" s="68"/>
      <c r="I168" s="81"/>
      <c r="J168" s="11"/>
    </row>
    <row r="169" spans="2:10" x14ac:dyDescent="0.4">
      <c r="B169" s="31"/>
      <c r="C169" s="31"/>
      <c r="D169" s="56"/>
      <c r="E169" s="34"/>
      <c r="F169" s="135"/>
      <c r="G169" s="12"/>
      <c r="H169" s="68"/>
      <c r="I169" s="81"/>
      <c r="J169" s="11"/>
    </row>
    <row r="170" spans="2:10" x14ac:dyDescent="0.4">
      <c r="B170" s="31"/>
      <c r="C170" s="31"/>
      <c r="D170" s="56"/>
      <c r="E170" s="34"/>
      <c r="F170" s="135"/>
      <c r="G170" s="12"/>
      <c r="H170" s="68"/>
      <c r="I170" s="81"/>
      <c r="J170" s="11"/>
    </row>
    <row r="171" spans="2:10" x14ac:dyDescent="0.4">
      <c r="B171" s="31"/>
      <c r="C171" s="31"/>
      <c r="D171" s="56"/>
      <c r="E171" s="34"/>
      <c r="F171" s="135"/>
      <c r="G171" s="12"/>
      <c r="H171" s="68"/>
      <c r="I171" s="81"/>
      <c r="J171" s="11"/>
    </row>
    <row r="172" spans="2:10" x14ac:dyDescent="0.4">
      <c r="B172" s="31"/>
      <c r="C172" s="31"/>
      <c r="D172" s="56"/>
      <c r="E172" s="34"/>
      <c r="F172" s="135"/>
      <c r="G172" s="12"/>
      <c r="H172" s="68"/>
      <c r="I172" s="81"/>
      <c r="J172" s="11"/>
    </row>
    <row r="173" spans="2:10" x14ac:dyDescent="0.4">
      <c r="B173" s="31"/>
      <c r="C173" s="31"/>
      <c r="D173" s="56"/>
      <c r="E173" s="34"/>
      <c r="F173" s="135"/>
      <c r="G173" s="12"/>
      <c r="H173" s="68"/>
      <c r="I173" s="81"/>
      <c r="J173" s="11"/>
    </row>
    <row r="174" spans="2:10" x14ac:dyDescent="0.4">
      <c r="B174" s="31"/>
      <c r="C174" s="31"/>
      <c r="D174" s="33"/>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56"/>
      <c r="E177" s="34"/>
      <c r="F177" s="135"/>
      <c r="G177" s="12"/>
      <c r="H177" s="68"/>
      <c r="I177" s="81"/>
      <c r="J177" s="11"/>
    </row>
    <row r="178" spans="2:10" x14ac:dyDescent="0.4">
      <c r="B178" s="31"/>
      <c r="C178" s="31"/>
      <c r="D178" s="65"/>
      <c r="E178" s="34"/>
      <c r="F178" s="135"/>
      <c r="G178" s="12"/>
      <c r="H178" s="68"/>
      <c r="I178" s="81"/>
      <c r="J178" s="11"/>
    </row>
    <row r="179" spans="2:10" x14ac:dyDescent="0.4">
      <c r="B179" s="31"/>
      <c r="C179" s="31"/>
      <c r="D179" s="33"/>
      <c r="E179" s="34"/>
      <c r="F179" s="135"/>
      <c r="G179" s="12"/>
      <c r="H179" s="68"/>
      <c r="I179" s="81"/>
      <c r="J179" s="11"/>
    </row>
    <row r="180" spans="2:10" x14ac:dyDescent="0.4">
      <c r="B180" s="31"/>
      <c r="C180" s="31"/>
      <c r="D180" s="33"/>
      <c r="E180" s="34"/>
      <c r="F180" s="135"/>
      <c r="G180" s="12"/>
      <c r="H180" s="68"/>
      <c r="I180" s="81"/>
      <c r="J180" s="11"/>
    </row>
    <row r="181" spans="2:10" x14ac:dyDescent="0.4">
      <c r="B181" s="31"/>
      <c r="C181" s="31"/>
      <c r="D181" s="33"/>
      <c r="E181" s="34"/>
      <c r="F181" s="134"/>
      <c r="G181" s="12"/>
      <c r="H181" s="12"/>
      <c r="I181" s="68"/>
      <c r="J181" s="11"/>
    </row>
    <row r="182" spans="2:10" x14ac:dyDescent="0.4">
      <c r="B182" s="29"/>
      <c r="C182" s="125"/>
      <c r="D182" s="40"/>
      <c r="E182" s="79"/>
      <c r="F182" s="23"/>
      <c r="G182" s="12"/>
      <c r="H182" s="68"/>
      <c r="I182" s="81"/>
      <c r="J182" s="11"/>
    </row>
    <row r="183" spans="2:10" x14ac:dyDescent="0.4">
      <c r="B183" s="29"/>
      <c r="C183" s="82"/>
      <c r="D183" s="40"/>
      <c r="E183" s="79"/>
      <c r="F183" s="23"/>
      <c r="G183" s="80"/>
      <c r="H183" s="80"/>
      <c r="I183" s="81"/>
      <c r="J183" s="11"/>
    </row>
    <row r="184" spans="2:10" ht="15" x14ac:dyDescent="0.4">
      <c r="B184" s="126"/>
      <c r="C184" s="129"/>
      <c r="D184" s="144"/>
      <c r="E184" s="144"/>
      <c r="F184" s="130"/>
      <c r="G184" s="132"/>
      <c r="H184" s="132"/>
      <c r="I184" s="133"/>
      <c r="J184" s="11"/>
    </row>
    <row r="185" spans="2:10" x14ac:dyDescent="0.4">
      <c r="B185" s="44"/>
      <c r="C185" s="44"/>
      <c r="D185" s="45"/>
      <c r="E185" s="45"/>
      <c r="F185" s="22"/>
      <c r="G185" s="12"/>
      <c r="H185" s="12"/>
      <c r="I185" s="68"/>
      <c r="J185" s="11"/>
    </row>
    <row r="186" spans="2:10" x14ac:dyDescent="0.4">
      <c r="B186" s="31"/>
      <c r="C186" s="33"/>
      <c r="D186" s="56"/>
      <c r="E186" s="34"/>
      <c r="F186" s="135"/>
      <c r="G186" s="12"/>
      <c r="H186" s="68"/>
      <c r="I186" s="81"/>
      <c r="J186" s="11"/>
    </row>
    <row r="187" spans="2:10" x14ac:dyDescent="0.4">
      <c r="B187" s="31"/>
      <c r="C187" s="31"/>
      <c r="D187" s="56"/>
      <c r="E187" s="34"/>
      <c r="F187" s="135"/>
      <c r="G187" s="12"/>
      <c r="H187" s="68"/>
      <c r="I187" s="81"/>
      <c r="J187" s="11"/>
    </row>
    <row r="188" spans="2:10" x14ac:dyDescent="0.4">
      <c r="B188" s="31"/>
      <c r="C188" s="33"/>
      <c r="D188" s="56"/>
      <c r="E188" s="34"/>
      <c r="F188" s="135"/>
      <c r="G188" s="12"/>
      <c r="H188" s="68"/>
      <c r="I188" s="81"/>
      <c r="J188" s="11"/>
    </row>
    <row r="189" spans="2:10" x14ac:dyDescent="0.4">
      <c r="B189" s="31"/>
      <c r="C189" s="31"/>
      <c r="D189" s="33"/>
      <c r="E189" s="34"/>
      <c r="F189" s="135"/>
      <c r="G189" s="12"/>
      <c r="H189" s="68"/>
      <c r="I189" s="81"/>
      <c r="J189" s="11"/>
    </row>
    <row r="190" spans="2:10" ht="10.6" customHeight="1" x14ac:dyDescent="0.4">
      <c r="B190" s="31"/>
      <c r="C190" s="31"/>
      <c r="D190" s="33"/>
      <c r="E190" s="34"/>
      <c r="F190" s="134"/>
      <c r="G190" s="12"/>
      <c r="H190" s="12"/>
      <c r="I190" s="68"/>
      <c r="J190" s="11"/>
    </row>
    <row r="191" spans="2:10" ht="14.95" customHeight="1" x14ac:dyDescent="0.4">
      <c r="B191" s="29"/>
      <c r="C191" s="125"/>
      <c r="D191" s="40"/>
      <c r="E191" s="79"/>
      <c r="F191" s="23"/>
      <c r="G191" s="12"/>
      <c r="H191" s="68"/>
      <c r="I191" s="81"/>
      <c r="J191" s="11"/>
    </row>
    <row r="192" spans="2:10" x14ac:dyDescent="0.4">
      <c r="B192" s="29"/>
      <c r="C192" s="82"/>
      <c r="D192" s="40"/>
      <c r="E192" s="79"/>
      <c r="F192" s="23"/>
      <c r="G192" s="80"/>
      <c r="H192" s="80"/>
      <c r="I192" s="81"/>
      <c r="J192" s="11"/>
    </row>
    <row r="193" spans="2:10" ht="15" x14ac:dyDescent="0.4">
      <c r="B193" s="126"/>
      <c r="C193" s="129"/>
      <c r="D193" s="144"/>
      <c r="E193" s="144"/>
      <c r="F193" s="130"/>
      <c r="G193" s="132"/>
      <c r="H193" s="132"/>
      <c r="I193" s="133"/>
      <c r="J193" s="11"/>
    </row>
    <row r="194" spans="2:10" x14ac:dyDescent="0.4">
      <c r="B194" s="44"/>
      <c r="C194" s="44"/>
      <c r="D194" s="48"/>
      <c r="E194" s="45"/>
      <c r="F194" s="22"/>
      <c r="G194" s="12"/>
      <c r="H194" s="12"/>
      <c r="I194" s="68"/>
      <c r="J194" s="11"/>
    </row>
    <row r="195" spans="2:10" x14ac:dyDescent="0.4">
      <c r="B195" s="31"/>
      <c r="C195" s="31"/>
      <c r="D195" s="33"/>
      <c r="E195" s="34"/>
      <c r="F195" s="145"/>
      <c r="G195" s="12"/>
      <c r="H195" s="68"/>
      <c r="I195" s="136"/>
      <c r="J195" s="11"/>
    </row>
    <row r="196" spans="2:10" x14ac:dyDescent="0.4">
      <c r="B196" s="31"/>
      <c r="C196" s="31"/>
      <c r="D196" s="33"/>
      <c r="E196" s="34"/>
      <c r="F196" s="145"/>
      <c r="G196" s="12"/>
      <c r="H196" s="68"/>
      <c r="I196" s="136"/>
      <c r="J196" s="11"/>
    </row>
    <row r="197" spans="2:10" x14ac:dyDescent="0.4">
      <c r="B197" s="31"/>
      <c r="C197" s="31"/>
      <c r="D197" s="56"/>
      <c r="E197" s="34"/>
      <c r="F197" s="135"/>
      <c r="G197" s="12"/>
      <c r="H197" s="68"/>
      <c r="I197" s="136"/>
      <c r="J197" s="11"/>
    </row>
    <row r="198" spans="2:10" x14ac:dyDescent="0.4">
      <c r="B198" s="31"/>
      <c r="C198" s="54"/>
      <c r="D198" s="33"/>
      <c r="E198" s="34"/>
      <c r="F198" s="145"/>
      <c r="G198" s="12"/>
      <c r="H198" s="68"/>
      <c r="I198" s="81"/>
      <c r="J198" s="11"/>
    </row>
    <row r="199" spans="2:10" x14ac:dyDescent="0.4">
      <c r="B199" s="31"/>
      <c r="C199" s="31"/>
      <c r="D199" s="56"/>
      <c r="E199" s="34"/>
      <c r="F199" s="135"/>
      <c r="G199" s="12"/>
      <c r="H199" s="68"/>
      <c r="I199" s="81"/>
      <c r="J199" s="11"/>
    </row>
    <row r="200" spans="2:10" x14ac:dyDescent="0.4">
      <c r="B200" s="31"/>
      <c r="C200" s="31"/>
      <c r="D200" s="33"/>
      <c r="E200" s="34"/>
      <c r="F200" s="135"/>
      <c r="G200" s="12"/>
      <c r="H200" s="68"/>
      <c r="I200" s="81"/>
      <c r="J200" s="11"/>
    </row>
    <row r="201" spans="2:10" x14ac:dyDescent="0.4">
      <c r="B201" s="31"/>
      <c r="C201" s="31"/>
      <c r="D201" s="33"/>
      <c r="E201" s="34"/>
      <c r="F201" s="134"/>
      <c r="G201" s="12"/>
      <c r="H201" s="12"/>
      <c r="I201" s="68"/>
      <c r="J201" s="11"/>
    </row>
    <row r="202" spans="2:10" x14ac:dyDescent="0.4">
      <c r="B202" s="29"/>
      <c r="C202" s="125"/>
      <c r="D202" s="40"/>
      <c r="E202" s="79"/>
      <c r="F202" s="23"/>
      <c r="G202" s="12"/>
      <c r="H202" s="68"/>
      <c r="I202" s="81"/>
      <c r="J202" s="11"/>
    </row>
    <row r="203" spans="2:10" x14ac:dyDescent="0.4">
      <c r="B203" s="29"/>
      <c r="C203" s="82"/>
      <c r="D203" s="40"/>
      <c r="E203" s="79"/>
      <c r="F203" s="23"/>
      <c r="G203" s="80"/>
      <c r="H203" s="80"/>
      <c r="I203" s="81"/>
      <c r="J203" s="11"/>
    </row>
    <row r="204" spans="2:10" ht="15" x14ac:dyDescent="0.4">
      <c r="B204" s="126"/>
      <c r="C204" s="129"/>
      <c r="D204" s="144"/>
      <c r="E204" s="144"/>
      <c r="F204" s="130"/>
      <c r="G204" s="132"/>
      <c r="H204" s="132"/>
      <c r="I204" s="133"/>
      <c r="J204" s="11"/>
    </row>
    <row r="205" spans="2:10" x14ac:dyDescent="0.4">
      <c r="B205" s="44"/>
      <c r="C205" s="44"/>
      <c r="D205" s="48"/>
      <c r="E205" s="45"/>
      <c r="F205" s="22"/>
      <c r="G205" s="12"/>
      <c r="H205" s="12"/>
      <c r="I205" s="68"/>
      <c r="J205" s="11"/>
    </row>
    <row r="206" spans="2:10" x14ac:dyDescent="0.4">
      <c r="B206" s="31"/>
      <c r="C206" s="31"/>
      <c r="D206" s="33"/>
      <c r="E206" s="34"/>
      <c r="F206" s="135"/>
      <c r="G206" s="12"/>
      <c r="H206" s="68"/>
      <c r="I206" s="81"/>
      <c r="J206" s="11"/>
    </row>
    <row r="207" spans="2:10" x14ac:dyDescent="0.4">
      <c r="B207" s="31"/>
      <c r="C207" s="31"/>
      <c r="D207" s="33"/>
      <c r="E207" s="34"/>
      <c r="F207" s="135"/>
      <c r="G207" s="12"/>
      <c r="H207" s="68"/>
      <c r="I207" s="81"/>
      <c r="J207" s="11"/>
    </row>
    <row r="208" spans="2:10" x14ac:dyDescent="0.4">
      <c r="B208" s="31"/>
      <c r="C208" s="31"/>
      <c r="D208" s="33"/>
      <c r="E208" s="34"/>
      <c r="F208" s="135"/>
      <c r="G208" s="12"/>
      <c r="H208" s="68"/>
      <c r="I208" s="81"/>
      <c r="J208" s="11"/>
    </row>
    <row r="209" spans="2:10" x14ac:dyDescent="0.4">
      <c r="B209" s="31"/>
      <c r="C209" s="31"/>
      <c r="D209" s="33"/>
      <c r="E209" s="34"/>
      <c r="F209" s="134"/>
      <c r="G209" s="12"/>
      <c r="H209" s="12"/>
      <c r="I209" s="68"/>
      <c r="J209" s="11"/>
    </row>
    <row r="210" spans="2:10" x14ac:dyDescent="0.4">
      <c r="B210" s="29"/>
      <c r="C210" s="125"/>
      <c r="D210" s="40"/>
      <c r="E210" s="79"/>
      <c r="F210" s="23"/>
      <c r="G210" s="12"/>
      <c r="H210" s="68"/>
      <c r="I210" s="81"/>
      <c r="J210" s="11"/>
    </row>
    <row r="211" spans="2:10" x14ac:dyDescent="0.4">
      <c r="B211" s="29"/>
      <c r="C211" s="82"/>
      <c r="D211" s="40"/>
      <c r="E211" s="79"/>
      <c r="F211" s="23"/>
      <c r="G211" s="80"/>
      <c r="H211" s="80"/>
      <c r="I211" s="81"/>
      <c r="J211" s="11"/>
    </row>
    <row r="212" spans="2:10" ht="15" x14ac:dyDescent="0.4">
      <c r="B212" s="126"/>
      <c r="C212" s="146"/>
      <c r="D212" s="144"/>
      <c r="E212" s="144"/>
      <c r="F212" s="130"/>
      <c r="G212" s="132"/>
      <c r="H212" s="132"/>
      <c r="I212" s="133"/>
      <c r="J212" s="11"/>
    </row>
    <row r="213" spans="2:10" x14ac:dyDescent="0.4">
      <c r="B213" s="47"/>
      <c r="C213" s="47"/>
      <c r="D213" s="48"/>
      <c r="E213" s="48"/>
      <c r="F213" s="22"/>
      <c r="G213" s="12"/>
      <c r="H213" s="12"/>
      <c r="I213" s="68"/>
      <c r="J213" s="11"/>
    </row>
    <row r="214" spans="2:10" x14ac:dyDescent="0.4">
      <c r="B214" s="31"/>
      <c r="C214" s="31"/>
      <c r="D214" s="33"/>
      <c r="E214" s="34"/>
      <c r="F214" s="135"/>
      <c r="G214" s="12"/>
      <c r="H214" s="68"/>
      <c r="I214" s="81"/>
      <c r="J214" s="11"/>
    </row>
    <row r="215" spans="2:10" x14ac:dyDescent="0.4">
      <c r="B215" s="31"/>
      <c r="C215" s="31"/>
      <c r="D215" s="33"/>
      <c r="E215" s="34"/>
      <c r="F215" s="135"/>
      <c r="G215" s="12"/>
      <c r="H215" s="68"/>
      <c r="I215" s="81"/>
      <c r="J215" s="11"/>
    </row>
    <row r="216" spans="2:10" x14ac:dyDescent="0.4">
      <c r="B216" s="31"/>
      <c r="C216" s="31"/>
      <c r="D216" s="33"/>
      <c r="E216" s="34"/>
      <c r="F216" s="135"/>
      <c r="G216" s="12"/>
      <c r="H216" s="68"/>
      <c r="I216" s="81"/>
      <c r="J216" s="11"/>
    </row>
    <row r="217" spans="2:10" x14ac:dyDescent="0.4">
      <c r="B217" s="31"/>
      <c r="C217" s="31"/>
      <c r="D217" s="33"/>
      <c r="E217" s="34"/>
      <c r="F217" s="135"/>
      <c r="G217" s="12"/>
      <c r="H217" s="68"/>
      <c r="I217" s="81"/>
      <c r="J217" s="11"/>
    </row>
    <row r="218" spans="2:10" x14ac:dyDescent="0.4">
      <c r="B218" s="31"/>
      <c r="C218" s="31"/>
      <c r="D218" s="33"/>
      <c r="E218" s="34"/>
      <c r="F218" s="135"/>
      <c r="G218" s="12"/>
      <c r="H218" s="68"/>
      <c r="I218" s="81"/>
      <c r="J218" s="11"/>
    </row>
    <row r="219" spans="2:10" x14ac:dyDescent="0.4">
      <c r="B219" s="31"/>
      <c r="C219" s="31"/>
      <c r="D219" s="33"/>
      <c r="E219" s="34"/>
      <c r="F219" s="135"/>
      <c r="G219" s="12"/>
      <c r="H219" s="68"/>
      <c r="I219" s="81"/>
      <c r="J219" s="11"/>
    </row>
    <row r="220" spans="2:10" x14ac:dyDescent="0.4">
      <c r="B220" s="31"/>
      <c r="C220" s="31"/>
      <c r="D220" s="33"/>
      <c r="E220" s="34"/>
      <c r="F220" s="135"/>
      <c r="G220" s="12"/>
      <c r="H220" s="68"/>
      <c r="I220" s="81"/>
      <c r="J220" s="11"/>
    </row>
    <row r="221" spans="2:10" x14ac:dyDescent="0.4">
      <c r="B221" s="31"/>
      <c r="C221" s="31"/>
      <c r="D221" s="33"/>
      <c r="E221" s="34"/>
      <c r="F221" s="135"/>
      <c r="G221" s="12"/>
      <c r="H221" s="68"/>
      <c r="I221" s="81"/>
      <c r="J221" s="11"/>
    </row>
    <row r="222" spans="2:10" x14ac:dyDescent="0.4">
      <c r="B222" s="31"/>
      <c r="C222" s="31"/>
      <c r="D222" s="33"/>
      <c r="E222" s="34"/>
      <c r="F222" s="134"/>
      <c r="G222" s="12"/>
      <c r="H222" s="12"/>
      <c r="I222" s="68"/>
      <c r="J222" s="11"/>
    </row>
    <row r="223" spans="2:10" x14ac:dyDescent="0.4">
      <c r="B223" s="29"/>
      <c r="C223" s="125"/>
      <c r="D223" s="40"/>
      <c r="E223" s="79"/>
      <c r="F223" s="23"/>
      <c r="G223" s="12"/>
      <c r="H223" s="68"/>
      <c r="I223" s="81"/>
      <c r="J223" s="11"/>
    </row>
    <row r="224" spans="2:10" x14ac:dyDescent="0.4">
      <c r="B224" s="29"/>
      <c r="C224" s="82"/>
      <c r="D224" s="40"/>
      <c r="E224" s="79"/>
      <c r="F224" s="23"/>
      <c r="G224" s="80"/>
      <c r="H224" s="80"/>
      <c r="I224" s="81"/>
      <c r="J224" s="11"/>
    </row>
    <row r="225" spans="2:10" ht="15" x14ac:dyDescent="0.4">
      <c r="B225" s="126"/>
      <c r="C225" s="129"/>
      <c r="D225" s="144"/>
      <c r="E225" s="144"/>
      <c r="F225" s="130"/>
      <c r="G225" s="132"/>
      <c r="H225" s="132"/>
      <c r="I225" s="133"/>
      <c r="J225" s="11"/>
    </row>
    <row r="226" spans="2:10" ht="12.1" customHeight="1" x14ac:dyDescent="0.4">
      <c r="B226" s="47"/>
      <c r="C226" s="47"/>
      <c r="D226" s="48"/>
      <c r="E226" s="48"/>
      <c r="F226" s="22"/>
      <c r="G226" s="12"/>
      <c r="H226" s="12"/>
      <c r="I226" s="68"/>
      <c r="J226" s="11"/>
    </row>
    <row r="227" spans="2:10" x14ac:dyDescent="0.4">
      <c r="B227" s="31"/>
      <c r="C227" s="31"/>
      <c r="D227" s="33"/>
      <c r="E227" s="34"/>
      <c r="F227" s="135"/>
      <c r="G227" s="12"/>
      <c r="H227" s="68"/>
      <c r="I227" s="81"/>
      <c r="J227" s="11"/>
    </row>
    <row r="228" spans="2:10" x14ac:dyDescent="0.4">
      <c r="B228" s="31"/>
      <c r="C228" s="31"/>
      <c r="D228" s="33"/>
      <c r="E228" s="34"/>
      <c r="F228" s="135"/>
      <c r="G228" s="12"/>
      <c r="H228" s="68"/>
      <c r="I228" s="81"/>
      <c r="J228" s="11"/>
    </row>
    <row r="229" spans="2:10" x14ac:dyDescent="0.4">
      <c r="B229" s="31"/>
      <c r="C229" s="31"/>
      <c r="D229" s="33"/>
      <c r="E229" s="34"/>
      <c r="F229" s="135"/>
      <c r="G229" s="12"/>
      <c r="H229" s="68"/>
      <c r="I229" s="81"/>
      <c r="J229" s="11"/>
    </row>
    <row r="230" spans="2:10" x14ac:dyDescent="0.4">
      <c r="B230" s="31"/>
      <c r="C230" s="31"/>
      <c r="D230" s="33"/>
      <c r="E230" s="34"/>
      <c r="F230" s="135"/>
      <c r="G230" s="12"/>
      <c r="H230" s="68"/>
      <c r="I230" s="81"/>
      <c r="J230" s="11"/>
    </row>
    <row r="231" spans="2:10" ht="9.6999999999999993" customHeight="1" x14ac:dyDescent="0.4">
      <c r="B231" s="31"/>
      <c r="C231" s="31"/>
      <c r="D231" s="33"/>
      <c r="E231" s="34"/>
      <c r="F231" s="134"/>
      <c r="G231" s="12"/>
      <c r="H231" s="12"/>
      <c r="I231" s="68"/>
      <c r="J231" s="11"/>
    </row>
    <row r="232" spans="2:10" ht="16.5" customHeight="1" x14ac:dyDescent="0.4">
      <c r="B232" s="29"/>
      <c r="C232" s="125"/>
      <c r="D232" s="40"/>
      <c r="E232" s="79"/>
      <c r="F232" s="23"/>
      <c r="G232" s="12"/>
      <c r="H232" s="68"/>
      <c r="I232" s="81"/>
      <c r="J232" s="11"/>
    </row>
    <row r="233" spans="2:10" x14ac:dyDescent="0.4">
      <c r="B233" s="29"/>
      <c r="C233" s="82"/>
      <c r="D233" s="40"/>
      <c r="E233" s="79"/>
      <c r="F233" s="23"/>
      <c r="G233" s="80"/>
      <c r="H233" s="80"/>
      <c r="I233" s="81"/>
      <c r="J233" s="11"/>
    </row>
    <row r="234" spans="2:10" ht="15" x14ac:dyDescent="0.4">
      <c r="B234" s="126"/>
      <c r="C234" s="146"/>
      <c r="D234" s="144"/>
      <c r="E234" s="144"/>
      <c r="F234" s="130"/>
      <c r="G234" s="132"/>
      <c r="H234" s="132"/>
      <c r="I234" s="133"/>
      <c r="J234" s="11"/>
    </row>
    <row r="235" spans="2:10" x14ac:dyDescent="0.4">
      <c r="B235" s="31"/>
      <c r="C235" s="31"/>
      <c r="D235" s="33"/>
      <c r="E235" s="34"/>
      <c r="F235" s="19"/>
      <c r="G235" s="12"/>
      <c r="H235" s="12"/>
      <c r="I235" s="68"/>
      <c r="J235" s="11"/>
    </row>
    <row r="236" spans="2:10" ht="15" x14ac:dyDescent="0.4">
      <c r="B236" s="31"/>
      <c r="C236" s="31"/>
      <c r="D236" s="56"/>
      <c r="E236" s="34"/>
      <c r="F236" s="135"/>
      <c r="G236" s="12"/>
      <c r="H236" s="68"/>
      <c r="I236" s="81"/>
      <c r="J236" s="16"/>
    </row>
    <row r="237" spans="2:10" ht="15" x14ac:dyDescent="0.4">
      <c r="B237" s="31"/>
      <c r="C237" s="31"/>
      <c r="D237" s="56"/>
      <c r="E237" s="34"/>
      <c r="F237" s="135"/>
      <c r="G237" s="12"/>
      <c r="H237" s="68"/>
      <c r="I237" s="81"/>
      <c r="J237" s="16"/>
    </row>
    <row r="238" spans="2:10" ht="15" x14ac:dyDescent="0.4">
      <c r="B238" s="31"/>
      <c r="C238" s="31"/>
      <c r="D238" s="56"/>
      <c r="E238" s="34"/>
      <c r="F238" s="135"/>
      <c r="G238" s="12"/>
      <c r="H238" s="68"/>
      <c r="I238" s="81"/>
      <c r="J238" s="16"/>
    </row>
    <row r="239" spans="2:10" ht="15" x14ac:dyDescent="0.4">
      <c r="B239" s="31"/>
      <c r="C239" s="31"/>
      <c r="D239" s="56"/>
      <c r="E239" s="34"/>
      <c r="F239" s="135"/>
      <c r="G239" s="12"/>
      <c r="H239" s="68"/>
      <c r="I239" s="81"/>
      <c r="J239" s="16"/>
    </row>
    <row r="240" spans="2:10" ht="15" x14ac:dyDescent="0.4">
      <c r="B240" s="31"/>
      <c r="C240" s="31"/>
      <c r="D240" s="56"/>
      <c r="E240" s="34"/>
      <c r="F240" s="135"/>
      <c r="G240" s="12"/>
      <c r="H240" s="68"/>
      <c r="I240" s="81"/>
      <c r="J240" s="16"/>
    </row>
    <row r="241" spans="2:10" ht="15" x14ac:dyDescent="0.4">
      <c r="B241" s="31"/>
      <c r="C241" s="31"/>
      <c r="D241" s="56"/>
      <c r="E241" s="34"/>
      <c r="F241" s="135"/>
      <c r="G241" s="12"/>
      <c r="H241" s="68"/>
      <c r="I241" s="81"/>
      <c r="J241" s="16"/>
    </row>
    <row r="242" spans="2:10" ht="15" x14ac:dyDescent="0.4">
      <c r="B242" s="31"/>
      <c r="C242" s="31"/>
      <c r="D242" s="33"/>
      <c r="E242" s="34"/>
      <c r="F242" s="135"/>
      <c r="G242" s="12"/>
      <c r="H242" s="68"/>
      <c r="I242" s="81"/>
      <c r="J242" s="16"/>
    </row>
    <row r="243" spans="2:10" ht="15" x14ac:dyDescent="0.4">
      <c r="B243" s="31"/>
      <c r="C243" s="31"/>
      <c r="D243" s="33"/>
      <c r="E243" s="34"/>
      <c r="F243" s="134"/>
      <c r="G243" s="12"/>
      <c r="H243" s="12"/>
      <c r="I243" s="68"/>
      <c r="J243" s="16"/>
    </row>
    <row r="244" spans="2:10" x14ac:dyDescent="0.4">
      <c r="B244" s="29"/>
      <c r="C244" s="125"/>
      <c r="D244" s="40"/>
      <c r="E244" s="79"/>
      <c r="F244" s="23"/>
      <c r="G244" s="12"/>
      <c r="H244" s="68"/>
      <c r="I244" s="81"/>
      <c r="J244" s="11"/>
    </row>
    <row r="245" spans="2:10" x14ac:dyDescent="0.4">
      <c r="B245" s="29"/>
      <c r="C245" s="125"/>
      <c r="D245" s="40"/>
      <c r="E245" s="79"/>
      <c r="F245" s="23"/>
      <c r="G245" s="12"/>
      <c r="H245" s="68"/>
      <c r="I245" s="81"/>
      <c r="J245" s="11"/>
    </row>
    <row r="246" spans="2:10" ht="15" x14ac:dyDescent="0.4">
      <c r="B246" s="126"/>
      <c r="C246" s="146"/>
      <c r="D246" s="144"/>
      <c r="E246" s="144"/>
      <c r="F246" s="130"/>
      <c r="G246" s="132"/>
      <c r="H246" s="132"/>
      <c r="I246" s="133"/>
      <c r="J246" s="11"/>
    </row>
    <row r="247" spans="2:10" x14ac:dyDescent="0.4">
      <c r="B247" s="31"/>
      <c r="C247" s="31"/>
      <c r="D247" s="33"/>
      <c r="E247" s="34"/>
      <c r="F247" s="19"/>
      <c r="G247" s="12"/>
      <c r="H247" s="12"/>
      <c r="I247" s="68"/>
      <c r="J247" s="11"/>
    </row>
    <row r="248" spans="2:10" ht="15" x14ac:dyDescent="0.4">
      <c r="B248" s="31"/>
      <c r="C248" s="31"/>
      <c r="D248" s="56"/>
      <c r="E248" s="34"/>
      <c r="F248" s="135"/>
      <c r="G248" s="12"/>
      <c r="H248" s="68"/>
      <c r="I248" s="81"/>
      <c r="J248" s="16"/>
    </row>
    <row r="249" spans="2:10" ht="15" x14ac:dyDescent="0.4">
      <c r="B249" s="31"/>
      <c r="C249" s="31"/>
      <c r="D249" s="56"/>
      <c r="E249" s="34"/>
      <c r="F249" s="135"/>
      <c r="G249" s="12"/>
      <c r="H249" s="68"/>
      <c r="I249" s="81"/>
      <c r="J249" s="16"/>
    </row>
    <row r="250" spans="2:10" ht="15" x14ac:dyDescent="0.4">
      <c r="B250" s="31"/>
      <c r="C250" s="31"/>
      <c r="D250" s="56"/>
      <c r="E250" s="34"/>
      <c r="F250" s="135"/>
      <c r="G250" s="12"/>
      <c r="H250" s="68"/>
      <c r="I250" s="81"/>
      <c r="J250" s="16"/>
    </row>
    <row r="251" spans="2:10" ht="15" x14ac:dyDescent="0.4">
      <c r="B251" s="31"/>
      <c r="C251" s="31"/>
      <c r="D251" s="33"/>
      <c r="E251" s="34"/>
      <c r="F251" s="135"/>
      <c r="G251" s="12"/>
      <c r="H251" s="68"/>
      <c r="I251" s="81"/>
      <c r="J251" s="16"/>
    </row>
    <row r="252" spans="2:10" ht="15" x14ac:dyDescent="0.4">
      <c r="B252" s="31"/>
      <c r="C252" s="31"/>
      <c r="D252" s="33"/>
      <c r="E252" s="34"/>
      <c r="F252" s="134"/>
      <c r="G252" s="12"/>
      <c r="H252" s="12"/>
      <c r="I252" s="68"/>
      <c r="J252" s="16"/>
    </row>
    <row r="253" spans="2:10" x14ac:dyDescent="0.4">
      <c r="B253" s="29"/>
      <c r="C253" s="125"/>
      <c r="D253" s="40"/>
      <c r="E253" s="79"/>
      <c r="F253" s="23"/>
      <c r="G253" s="12"/>
      <c r="H253" s="68"/>
      <c r="I253" s="81"/>
      <c r="J253" s="11"/>
    </row>
    <row r="254" spans="2:10" x14ac:dyDescent="0.4">
      <c r="F254" s="23"/>
      <c r="G254" s="24"/>
      <c r="H254" s="25"/>
      <c r="I254" s="25"/>
      <c r="J254" s="11"/>
    </row>
    <row r="255" spans="2:10" ht="15" x14ac:dyDescent="0.4">
      <c r="B255" s="126"/>
      <c r="C255" s="146"/>
      <c r="D255" s="144"/>
      <c r="E255" s="144"/>
      <c r="F255" s="130"/>
      <c r="G255" s="132"/>
      <c r="H255" s="132"/>
      <c r="I255" s="133"/>
      <c r="J255" s="11"/>
    </row>
    <row r="256" spans="2:10" x14ac:dyDescent="0.4">
      <c r="B256" s="31"/>
      <c r="C256" s="31"/>
      <c r="D256" s="33"/>
      <c r="E256" s="34"/>
      <c r="F256" s="19"/>
      <c r="G256" s="12"/>
      <c r="H256" s="12"/>
      <c r="I256" s="68"/>
      <c r="J256" s="11"/>
    </row>
    <row r="257" spans="2:10" x14ac:dyDescent="0.4">
      <c r="B257" s="31"/>
      <c r="C257" s="31"/>
      <c r="D257" s="56"/>
      <c r="E257" s="34"/>
      <c r="F257" s="135"/>
      <c r="G257" s="12"/>
      <c r="H257" s="68"/>
      <c r="I257" s="81"/>
      <c r="J257" s="11"/>
    </row>
    <row r="258" spans="2:10" x14ac:dyDescent="0.4">
      <c r="B258" s="31"/>
      <c r="C258" s="31"/>
      <c r="D258" s="56"/>
      <c r="E258" s="34"/>
      <c r="F258" s="135"/>
      <c r="G258" s="12"/>
      <c r="H258" s="68"/>
      <c r="I258" s="81"/>
      <c r="J258" s="11"/>
    </row>
    <row r="259" spans="2:10" x14ac:dyDescent="0.4">
      <c r="B259" s="31"/>
      <c r="C259" s="31"/>
      <c r="D259" s="56"/>
      <c r="E259" s="34"/>
      <c r="F259" s="135"/>
      <c r="G259" s="12"/>
      <c r="H259" s="68"/>
      <c r="I259" s="81"/>
      <c r="J259" s="11"/>
    </row>
    <row r="260" spans="2:10" x14ac:dyDescent="0.4">
      <c r="B260" s="31"/>
      <c r="C260" s="31"/>
      <c r="D260" s="33"/>
      <c r="E260" s="34"/>
      <c r="F260" s="135"/>
      <c r="G260" s="12"/>
      <c r="H260" s="68"/>
      <c r="I260" s="81"/>
      <c r="J260" s="11"/>
    </row>
    <row r="261" spans="2:10" x14ac:dyDescent="0.4">
      <c r="B261" s="31"/>
      <c r="C261" s="31"/>
      <c r="D261" s="33"/>
      <c r="E261" s="34"/>
      <c r="F261" s="134"/>
      <c r="G261" s="12"/>
      <c r="H261" s="12"/>
      <c r="I261" s="68"/>
      <c r="J261" s="11"/>
    </row>
    <row r="262" spans="2:10" x14ac:dyDescent="0.4">
      <c r="B262" s="29"/>
      <c r="C262" s="125"/>
      <c r="D262" s="40"/>
      <c r="E262" s="79"/>
      <c r="F262" s="23"/>
      <c r="G262" s="12"/>
      <c r="H262" s="68"/>
      <c r="I262" s="81"/>
      <c r="J262" s="11"/>
    </row>
    <row r="263" spans="2:10" x14ac:dyDescent="0.4">
      <c r="F263" s="23"/>
      <c r="G263" s="24"/>
      <c r="H263" s="25"/>
      <c r="I263" s="25"/>
      <c r="J263" s="11"/>
    </row>
    <row r="264" spans="2:10" ht="15" x14ac:dyDescent="0.4">
      <c r="B264" s="126"/>
      <c r="C264" s="146"/>
      <c r="D264" s="144"/>
      <c r="E264" s="144"/>
      <c r="F264" s="130"/>
      <c r="G264" s="132"/>
      <c r="H264" s="132"/>
      <c r="I264" s="133"/>
      <c r="J264" s="11"/>
    </row>
    <row r="265" spans="2:10" x14ac:dyDescent="0.4">
      <c r="B265" s="31"/>
      <c r="C265" s="31"/>
      <c r="D265" s="33"/>
      <c r="E265" s="34"/>
      <c r="F265" s="19"/>
      <c r="G265" s="12"/>
      <c r="H265" s="12"/>
      <c r="I265" s="68"/>
      <c r="J265" s="11"/>
    </row>
    <row r="266" spans="2:10" x14ac:dyDescent="0.4">
      <c r="B266" s="31"/>
      <c r="C266" s="31"/>
      <c r="D266" s="56"/>
      <c r="E266" s="34"/>
      <c r="F266" s="135"/>
      <c r="G266" s="12"/>
      <c r="H266" s="68"/>
      <c r="I266" s="81"/>
      <c r="J266" s="11"/>
    </row>
    <row r="267" spans="2:10" x14ac:dyDescent="0.4">
      <c r="B267" s="31"/>
      <c r="C267" s="31"/>
      <c r="D267" s="56"/>
      <c r="E267" s="34"/>
      <c r="F267" s="135"/>
      <c r="G267" s="12"/>
      <c r="H267" s="68"/>
      <c r="I267" s="81"/>
      <c r="J267" s="11"/>
    </row>
    <row r="268" spans="2:10" x14ac:dyDescent="0.4">
      <c r="B268" s="31"/>
      <c r="C268" s="31"/>
      <c r="D268" s="56"/>
      <c r="E268" s="34"/>
      <c r="F268" s="135"/>
      <c r="G268" s="12"/>
      <c r="H268" s="68"/>
      <c r="I268" s="81"/>
      <c r="J268" s="11"/>
    </row>
    <row r="269" spans="2:10" x14ac:dyDescent="0.4">
      <c r="B269" s="31"/>
      <c r="C269" s="31"/>
      <c r="D269" s="33"/>
      <c r="E269" s="34"/>
      <c r="F269" s="135"/>
      <c r="G269" s="12"/>
      <c r="H269" s="68"/>
      <c r="I269" s="81"/>
      <c r="J269" s="11"/>
    </row>
    <row r="270" spans="2:10" x14ac:dyDescent="0.4">
      <c r="B270" s="31"/>
      <c r="C270" s="31"/>
      <c r="D270" s="33"/>
      <c r="E270" s="34"/>
      <c r="F270" s="134"/>
      <c r="G270" s="12"/>
      <c r="H270" s="12"/>
      <c r="I270" s="68"/>
      <c r="J270" s="11"/>
    </row>
    <row r="271" spans="2:10" x14ac:dyDescent="0.4">
      <c r="B271" s="29"/>
      <c r="C271" s="125"/>
      <c r="D271" s="40"/>
      <c r="E271" s="79"/>
      <c r="F271" s="23"/>
      <c r="G271" s="12"/>
      <c r="H271" s="68"/>
      <c r="I271" s="81"/>
      <c r="J271" s="11"/>
    </row>
    <row r="273" spans="2:9" ht="15" x14ac:dyDescent="0.4">
      <c r="B273" s="126"/>
      <c r="C273" s="146"/>
      <c r="D273" s="144"/>
      <c r="E273" s="144"/>
      <c r="F273" s="130"/>
      <c r="G273" s="132"/>
      <c r="H273" s="132"/>
      <c r="I273" s="133"/>
    </row>
    <row r="274" spans="2:9" x14ac:dyDescent="0.4">
      <c r="B274" s="31"/>
      <c r="C274" s="31"/>
      <c r="D274" s="33"/>
      <c r="E274" s="34"/>
      <c r="F274" s="19"/>
      <c r="G274" s="12"/>
      <c r="H274" s="12"/>
      <c r="I274" s="68"/>
    </row>
    <row r="275" spans="2:9" x14ac:dyDescent="0.4">
      <c r="B275" s="31"/>
      <c r="C275" s="31"/>
      <c r="D275" s="65"/>
      <c r="E275" s="34"/>
      <c r="F275" s="135"/>
      <c r="G275" s="12"/>
      <c r="H275" s="68"/>
      <c r="I275" s="81"/>
    </row>
    <row r="276" spans="2:9" x14ac:dyDescent="0.4">
      <c r="B276" s="31"/>
      <c r="C276" s="31"/>
      <c r="D276" s="65"/>
      <c r="E276" s="34"/>
      <c r="F276" s="135"/>
      <c r="G276" s="12"/>
      <c r="H276" s="68"/>
      <c r="I276" s="81"/>
    </row>
    <row r="277" spans="2:9" x14ac:dyDescent="0.4">
      <c r="B277" s="31"/>
      <c r="C277" s="31"/>
      <c r="D277" s="65"/>
      <c r="E277" s="34"/>
      <c r="F277" s="135"/>
      <c r="G277" s="12"/>
      <c r="H277" s="68"/>
      <c r="I277" s="81"/>
    </row>
    <row r="278" spans="2:9" x14ac:dyDescent="0.4">
      <c r="B278" s="31"/>
      <c r="C278" s="31"/>
      <c r="D278" s="56"/>
      <c r="E278" s="34"/>
      <c r="F278" s="135"/>
      <c r="G278" s="12"/>
      <c r="H278" s="68"/>
      <c r="I278" s="81"/>
    </row>
    <row r="279" spans="2:9" x14ac:dyDescent="0.4">
      <c r="B279" s="31"/>
      <c r="C279" s="31"/>
      <c r="D279" s="56"/>
      <c r="E279" s="34"/>
      <c r="F279" s="135"/>
      <c r="G279" s="12"/>
      <c r="H279" s="68"/>
      <c r="I279" s="81"/>
    </row>
    <row r="280" spans="2:9" x14ac:dyDescent="0.4">
      <c r="B280" s="31"/>
      <c r="C280" s="31"/>
      <c r="D280" s="56"/>
      <c r="E280" s="34"/>
      <c r="F280" s="135"/>
      <c r="G280" s="12"/>
      <c r="H280" s="68"/>
      <c r="I280" s="81"/>
    </row>
    <row r="281" spans="2:9" x14ac:dyDescent="0.4">
      <c r="B281" s="31"/>
      <c r="C281" s="31"/>
      <c r="D281" s="56"/>
      <c r="E281" s="34"/>
      <c r="F281" s="135"/>
      <c r="G281" s="12"/>
      <c r="H281" s="68"/>
      <c r="I281" s="81"/>
    </row>
    <row r="282" spans="2:9" x14ac:dyDescent="0.4">
      <c r="B282" s="31"/>
      <c r="C282" s="31"/>
      <c r="D282" s="56"/>
      <c r="E282" s="34"/>
      <c r="F282" s="135"/>
      <c r="G282" s="12"/>
      <c r="H282" s="68"/>
      <c r="I282" s="81"/>
    </row>
    <row r="283" spans="2:9" x14ac:dyDescent="0.4">
      <c r="B283" s="31"/>
      <c r="C283" s="31"/>
      <c r="D283" s="56"/>
      <c r="E283" s="34"/>
      <c r="F283" s="135"/>
      <c r="G283" s="12"/>
      <c r="H283" s="68"/>
      <c r="I283" s="81"/>
    </row>
    <row r="284" spans="2:9" x14ac:dyDescent="0.4">
      <c r="B284" s="31"/>
      <c r="C284" s="31"/>
      <c r="D284" s="56"/>
      <c r="E284" s="34"/>
      <c r="F284" s="135"/>
      <c r="G284" s="12"/>
      <c r="H284" s="68"/>
      <c r="I284" s="81"/>
    </row>
    <row r="285" spans="2:9" x14ac:dyDescent="0.4">
      <c r="B285" s="31"/>
      <c r="C285" s="31"/>
      <c r="D285" s="56"/>
      <c r="E285" s="34"/>
      <c r="F285" s="135"/>
      <c r="G285" s="12"/>
      <c r="H285" s="68"/>
      <c r="I285" s="81"/>
    </row>
    <row r="286" spans="2:9" x14ac:dyDescent="0.4">
      <c r="B286" s="31"/>
      <c r="C286" s="31"/>
      <c r="D286" s="56"/>
      <c r="E286" s="34"/>
      <c r="F286" s="135"/>
      <c r="G286" s="12"/>
      <c r="H286" s="68"/>
      <c r="I286" s="81"/>
    </row>
    <row r="287" spans="2:9" x14ac:dyDescent="0.4">
      <c r="B287" s="31"/>
      <c r="C287" s="31"/>
      <c r="D287" s="56"/>
      <c r="E287" s="34"/>
      <c r="F287" s="135"/>
      <c r="G287" s="12"/>
      <c r="H287" s="68"/>
      <c r="I287" s="81"/>
    </row>
    <row r="288" spans="2:9"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33"/>
      <c r="E290" s="34"/>
      <c r="F290" s="135"/>
      <c r="G290" s="12"/>
      <c r="H290" s="68"/>
      <c r="I290" s="81"/>
    </row>
    <row r="291" spans="2:9" x14ac:dyDescent="0.4">
      <c r="B291" s="31"/>
      <c r="C291" s="31"/>
      <c r="D291" s="33"/>
      <c r="E291" s="34"/>
      <c r="F291" s="134"/>
      <c r="G291" s="12"/>
      <c r="H291" s="12"/>
      <c r="I291" s="68"/>
    </row>
    <row r="292" spans="2:9" x14ac:dyDescent="0.4">
      <c r="B292" s="29"/>
      <c r="C292" s="125"/>
      <c r="D292" s="40"/>
      <c r="E292" s="79"/>
      <c r="F292" s="23"/>
      <c r="G292" s="12"/>
      <c r="H292" s="68"/>
      <c r="I292" s="81"/>
    </row>
    <row r="294" spans="2:9" ht="15" x14ac:dyDescent="0.4">
      <c r="B294" s="126"/>
      <c r="C294" s="146"/>
      <c r="D294" s="144"/>
      <c r="E294" s="144"/>
      <c r="F294" s="130"/>
      <c r="G294" s="132"/>
      <c r="H294" s="132"/>
      <c r="I294" s="133"/>
    </row>
    <row r="295" spans="2:9" x14ac:dyDescent="0.4">
      <c r="B295" s="31"/>
      <c r="C295" s="31"/>
      <c r="D295" s="33"/>
      <c r="E295" s="34"/>
      <c r="F295" s="19"/>
      <c r="G295" s="12"/>
      <c r="H295" s="12"/>
      <c r="I295" s="68"/>
    </row>
    <row r="296" spans="2:9" x14ac:dyDescent="0.4">
      <c r="B296" s="31"/>
      <c r="C296" s="31"/>
      <c r="D296" s="56"/>
      <c r="E296" s="34"/>
      <c r="F296" s="135"/>
      <c r="G296" s="12"/>
      <c r="H296" s="68"/>
      <c r="I296" s="81"/>
    </row>
    <row r="297" spans="2:9" x14ac:dyDescent="0.4">
      <c r="B297" s="31"/>
      <c r="C297" s="31"/>
      <c r="D297" s="56"/>
      <c r="E297" s="34"/>
      <c r="F297" s="135"/>
      <c r="G297" s="12"/>
      <c r="H297" s="68"/>
      <c r="I297" s="81"/>
    </row>
    <row r="298" spans="2:9" x14ac:dyDescent="0.4">
      <c r="B298" s="31"/>
      <c r="C298" s="31"/>
      <c r="D298" s="56"/>
      <c r="E298" s="34"/>
      <c r="F298" s="135"/>
      <c r="G298" s="12"/>
      <c r="H298" s="68"/>
      <c r="I298" s="81"/>
    </row>
    <row r="299" spans="2:9" x14ac:dyDescent="0.4">
      <c r="B299" s="31"/>
      <c r="C299" s="31"/>
      <c r="D299" s="56"/>
      <c r="E299" s="34"/>
      <c r="F299" s="135"/>
      <c r="G299" s="12"/>
      <c r="H299" s="68"/>
      <c r="I299" s="81"/>
    </row>
    <row r="300" spans="2:9" x14ac:dyDescent="0.4">
      <c r="B300" s="31"/>
      <c r="C300" s="31"/>
      <c r="D300" s="56"/>
      <c r="E300" s="34"/>
      <c r="F300" s="135"/>
      <c r="G300" s="12"/>
      <c r="H300" s="68"/>
      <c r="I300" s="81"/>
    </row>
    <row r="301" spans="2:9" x14ac:dyDescent="0.4">
      <c r="B301" s="31"/>
      <c r="C301" s="31"/>
      <c r="D301" s="33"/>
      <c r="E301" s="34"/>
      <c r="F301" s="135"/>
      <c r="G301" s="12"/>
      <c r="H301" s="68"/>
      <c r="I301" s="81"/>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56"/>
      <c r="E304" s="34"/>
      <c r="F304" s="135"/>
      <c r="G304" s="12"/>
      <c r="H304" s="68"/>
      <c r="I304" s="81"/>
    </row>
    <row r="305" spans="2:9" x14ac:dyDescent="0.4">
      <c r="B305" s="31"/>
      <c r="C305" s="31"/>
      <c r="D305" s="56"/>
      <c r="E305" s="34"/>
      <c r="F305" s="135"/>
      <c r="G305" s="12"/>
      <c r="H305" s="68"/>
      <c r="I305" s="81"/>
    </row>
    <row r="306" spans="2:9" x14ac:dyDescent="0.4">
      <c r="B306" s="31"/>
      <c r="C306" s="31"/>
      <c r="D306" s="56"/>
      <c r="E306" s="34"/>
      <c r="F306" s="135"/>
      <c r="G306" s="12"/>
      <c r="H306" s="68"/>
      <c r="I306" s="81"/>
    </row>
    <row r="307" spans="2:9" x14ac:dyDescent="0.4">
      <c r="B307" s="31"/>
      <c r="C307" s="31"/>
      <c r="D307" s="33"/>
      <c r="E307" s="34"/>
      <c r="F307" s="134"/>
      <c r="G307" s="12"/>
      <c r="H307" s="12"/>
      <c r="I307" s="68"/>
    </row>
    <row r="308" spans="2:9" x14ac:dyDescent="0.4">
      <c r="B308" s="29"/>
      <c r="C308" s="125"/>
      <c r="D308" s="40"/>
      <c r="E308" s="79"/>
      <c r="F308" s="23"/>
      <c r="G308" s="12"/>
      <c r="H308" s="68"/>
      <c r="I308" s="81"/>
    </row>
    <row r="310" spans="2:9" ht="15" x14ac:dyDescent="0.4">
      <c r="B310" s="126"/>
      <c r="C310" s="146"/>
      <c r="D310" s="144"/>
      <c r="E310" s="144"/>
      <c r="F310" s="130"/>
      <c r="G310" s="132"/>
      <c r="H310" s="132"/>
      <c r="I310" s="133"/>
    </row>
    <row r="311" spans="2:9" x14ac:dyDescent="0.4">
      <c r="B311" s="31"/>
      <c r="C311" s="31"/>
      <c r="D311" s="33"/>
      <c r="E311" s="34"/>
      <c r="F311" s="19"/>
      <c r="G311" s="12"/>
      <c r="H311" s="12"/>
      <c r="I311" s="68"/>
    </row>
    <row r="312" spans="2:9" x14ac:dyDescent="0.4">
      <c r="B312" s="31"/>
      <c r="C312" s="31"/>
      <c r="D312" s="56"/>
      <c r="E312" s="34"/>
      <c r="F312" s="135"/>
      <c r="G312" s="12"/>
      <c r="H312" s="68"/>
      <c r="I312" s="81"/>
    </row>
    <row r="313" spans="2:9" x14ac:dyDescent="0.4">
      <c r="B313" s="31"/>
      <c r="C313" s="31"/>
      <c r="D313" s="56"/>
      <c r="E313" s="34"/>
      <c r="F313" s="135"/>
      <c r="G313" s="12"/>
      <c r="H313" s="68"/>
      <c r="I313" s="81"/>
    </row>
    <row r="314" spans="2:9" x14ac:dyDescent="0.4">
      <c r="B314" s="31"/>
      <c r="C314" s="31"/>
      <c r="D314" s="56"/>
      <c r="E314" s="34"/>
      <c r="F314" s="135"/>
      <c r="G314" s="12"/>
      <c r="H314" s="68"/>
      <c r="I314" s="81"/>
    </row>
    <row r="315" spans="2:9" x14ac:dyDescent="0.4">
      <c r="B315" s="31"/>
      <c r="C315" s="31"/>
      <c r="D315" s="56"/>
      <c r="E315" s="34"/>
      <c r="F315" s="135"/>
      <c r="G315" s="12"/>
      <c r="H315" s="68"/>
      <c r="I315" s="81"/>
    </row>
    <row r="316" spans="2:9" x14ac:dyDescent="0.4">
      <c r="B316" s="31"/>
      <c r="C316" s="31"/>
      <c r="D316" s="56"/>
      <c r="E316" s="34"/>
      <c r="F316" s="135"/>
      <c r="G316" s="12"/>
      <c r="H316" s="68"/>
      <c r="I316" s="81"/>
    </row>
    <row r="317" spans="2:9" x14ac:dyDescent="0.4">
      <c r="B317" s="31"/>
      <c r="C317" s="31"/>
      <c r="D317" s="56"/>
      <c r="E317" s="34"/>
      <c r="F317" s="135"/>
      <c r="G317" s="12"/>
      <c r="H317" s="68"/>
      <c r="I317" s="81"/>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10" x14ac:dyDescent="0.4">
      <c r="B369" s="31"/>
      <c r="C369" s="31"/>
      <c r="D369" s="56"/>
      <c r="E369" s="34"/>
      <c r="F369" s="135"/>
      <c r="G369" s="12"/>
      <c r="H369" s="68"/>
      <c r="I369" s="81"/>
    </row>
    <row r="370" spans="2:10" x14ac:dyDescent="0.4">
      <c r="B370" s="31"/>
      <c r="C370" s="31"/>
      <c r="D370" s="56"/>
      <c r="E370" s="34"/>
      <c r="F370" s="135"/>
      <c r="G370" s="12"/>
      <c r="H370" s="68"/>
      <c r="I370" s="81"/>
    </row>
    <row r="371" spans="2:10" x14ac:dyDescent="0.4">
      <c r="B371" s="31"/>
      <c r="C371" s="31"/>
      <c r="D371" s="56"/>
      <c r="E371" s="34"/>
      <c r="F371" s="135"/>
      <c r="G371" s="12"/>
      <c r="H371" s="68"/>
      <c r="I371" s="81"/>
    </row>
    <row r="372" spans="2:10" x14ac:dyDescent="0.4">
      <c r="B372" s="31"/>
      <c r="C372" s="31"/>
      <c r="D372" s="56"/>
      <c r="E372" s="34"/>
      <c r="F372" s="135"/>
      <c r="G372" s="12"/>
      <c r="H372" s="68"/>
      <c r="I372" s="81"/>
    </row>
    <row r="373" spans="2:10" x14ac:dyDescent="0.4">
      <c r="B373" s="31"/>
      <c r="C373" s="31"/>
      <c r="D373" s="56"/>
      <c r="E373" s="34"/>
      <c r="F373" s="135"/>
      <c r="G373" s="12"/>
      <c r="H373" s="68"/>
      <c r="I373" s="81"/>
    </row>
    <row r="374" spans="2:10" x14ac:dyDescent="0.4">
      <c r="B374" s="31"/>
      <c r="C374" s="31"/>
      <c r="D374" s="56"/>
      <c r="E374" s="34"/>
      <c r="F374" s="135"/>
      <c r="G374" s="12"/>
      <c r="H374" s="68"/>
      <c r="I374" s="81"/>
    </row>
    <row r="375" spans="2:10" x14ac:dyDescent="0.4">
      <c r="B375" s="31"/>
      <c r="C375" s="31"/>
      <c r="D375" s="56"/>
      <c r="E375" s="34"/>
      <c r="F375" s="135"/>
      <c r="G375" s="12"/>
      <c r="H375" s="68"/>
      <c r="I375" s="81"/>
    </row>
    <row r="376" spans="2:10" x14ac:dyDescent="0.4">
      <c r="B376" s="31"/>
      <c r="C376" s="31"/>
      <c r="D376" s="56"/>
      <c r="E376" s="34"/>
      <c r="F376" s="135"/>
      <c r="G376" s="12"/>
      <c r="H376" s="68"/>
      <c r="I376" s="81"/>
    </row>
    <row r="377" spans="2:10" x14ac:dyDescent="0.4">
      <c r="B377" s="31"/>
      <c r="C377" s="31"/>
      <c r="D377" s="56"/>
      <c r="E377" s="34"/>
      <c r="F377" s="135"/>
      <c r="G377" s="12"/>
      <c r="H377" s="68"/>
      <c r="I377" s="81"/>
    </row>
    <row r="378" spans="2:10" x14ac:dyDescent="0.4">
      <c r="B378" s="31"/>
      <c r="C378" s="31"/>
      <c r="D378" s="56"/>
      <c r="E378" s="34"/>
      <c r="F378" s="135"/>
      <c r="G378" s="12"/>
      <c r="H378" s="68"/>
      <c r="I378" s="81"/>
    </row>
    <row r="379" spans="2:10" x14ac:dyDescent="0.4">
      <c r="B379" s="31"/>
      <c r="C379" s="31"/>
      <c r="D379" s="56"/>
      <c r="E379" s="34"/>
      <c r="F379" s="135"/>
      <c r="G379" s="12"/>
      <c r="H379" s="68"/>
      <c r="I379" s="81"/>
    </row>
    <row r="380" spans="2:10" x14ac:dyDescent="0.4">
      <c r="B380" s="31"/>
      <c r="C380" s="31"/>
      <c r="D380" s="56"/>
      <c r="E380" s="34"/>
      <c r="F380" s="135"/>
      <c r="G380" s="12"/>
      <c r="H380" s="68"/>
      <c r="I380" s="81"/>
    </row>
    <row r="381" spans="2:10" x14ac:dyDescent="0.4">
      <c r="B381" s="31"/>
      <c r="C381" s="31"/>
      <c r="D381" s="56"/>
      <c r="E381" s="34"/>
      <c r="F381" s="135"/>
      <c r="G381" s="12"/>
      <c r="H381" s="68"/>
      <c r="I381" s="81"/>
    </row>
    <row r="382" spans="2:10" x14ac:dyDescent="0.4">
      <c r="B382" s="31"/>
      <c r="C382" s="31"/>
      <c r="D382" s="56"/>
      <c r="E382" s="34"/>
      <c r="F382" s="135"/>
      <c r="G382" s="12"/>
      <c r="H382" s="68"/>
      <c r="I382" s="81"/>
    </row>
    <row r="383" spans="2:10" x14ac:dyDescent="0.4">
      <c r="B383" s="31"/>
      <c r="C383" s="31"/>
      <c r="D383" s="56"/>
      <c r="E383" s="34"/>
      <c r="F383" s="135"/>
      <c r="G383" s="12"/>
      <c r="H383" s="68"/>
      <c r="I383" s="81"/>
      <c r="J383" s="11"/>
    </row>
    <row r="384" spans="2:10" x14ac:dyDescent="0.4">
      <c r="B384" s="31"/>
      <c r="C384" s="31"/>
      <c r="D384" s="33"/>
      <c r="E384" s="34"/>
      <c r="F384" s="134"/>
      <c r="G384" s="12"/>
      <c r="H384" s="12"/>
      <c r="I384" s="68"/>
    </row>
    <row r="385" spans="2:9" x14ac:dyDescent="0.4">
      <c r="B385" s="29"/>
      <c r="C385" s="125"/>
      <c r="D385" s="40"/>
      <c r="E385" s="79"/>
      <c r="F385" s="23"/>
      <c r="G385" s="12"/>
      <c r="H385" s="68"/>
      <c r="I385" s="81"/>
    </row>
  </sheetData>
  <mergeCells count="7">
    <mergeCell ref="J32:M33"/>
    <mergeCell ref="D7:F7"/>
    <mergeCell ref="D2:I2"/>
    <mergeCell ref="D3:F3"/>
    <mergeCell ref="D4:F4"/>
    <mergeCell ref="D5:F5"/>
    <mergeCell ref="D6:F6"/>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393"/>
  <sheetViews>
    <sheetView zoomScale="90" zoomScaleNormal="90" workbookViewId="0">
      <selection activeCell="C25" sqref="C25"/>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s="4" customFormat="1" ht="15" x14ac:dyDescent="0.4">
      <c r="B10" s="124" t="s">
        <v>34</v>
      </c>
      <c r="C10" s="87"/>
      <c r="D10" s="69" t="s">
        <v>9</v>
      </c>
      <c r="E10" s="70" t="s">
        <v>0</v>
      </c>
      <c r="F10" s="69" t="s">
        <v>35</v>
      </c>
      <c r="G10" s="71" t="s">
        <v>1</v>
      </c>
      <c r="H10" s="71" t="s">
        <v>10</v>
      </c>
      <c r="I10" s="72"/>
      <c r="J10" s="107"/>
    </row>
    <row r="11" spans="2:12" ht="12.1" customHeight="1" x14ac:dyDescent="0.4">
      <c r="B11" s="30"/>
      <c r="C11" s="31"/>
      <c r="D11" s="33"/>
      <c r="E11" s="41"/>
      <c r="F11" s="14"/>
      <c r="G11" s="12"/>
      <c r="H11" s="12"/>
      <c r="I11" s="108"/>
      <c r="J11" s="11"/>
    </row>
    <row r="12" spans="2:12" x14ac:dyDescent="0.4">
      <c r="B12" s="180" t="s">
        <v>171</v>
      </c>
      <c r="C12" s="31"/>
      <c r="D12" s="56"/>
      <c r="E12" s="34"/>
      <c r="F12" s="55"/>
      <c r="G12" s="12">
        <f t="shared" ref="G12:G19" si="0">($D12*F12)</f>
        <v>0</v>
      </c>
      <c r="H12" s="68" t="e">
        <f>(G12/'Cover Sheet'!H$3)</f>
        <v>#DIV/0!</v>
      </c>
      <c r="I12" s="109"/>
      <c r="J12" s="11"/>
    </row>
    <row r="13" spans="2:12" x14ac:dyDescent="0.4">
      <c r="B13" s="180" t="s">
        <v>172</v>
      </c>
      <c r="C13" s="31"/>
      <c r="D13" s="56"/>
      <c r="E13" s="34"/>
      <c r="F13" s="55"/>
      <c r="G13" s="12">
        <f t="shared" si="0"/>
        <v>0</v>
      </c>
      <c r="H13" s="68" t="e">
        <f>(G13/'Cover Sheet'!H$3)</f>
        <v>#DIV/0!</v>
      </c>
      <c r="I13" s="109"/>
      <c r="J13" s="11"/>
    </row>
    <row r="14" spans="2:12" x14ac:dyDescent="0.4">
      <c r="B14" s="180" t="s">
        <v>173</v>
      </c>
      <c r="C14" s="31"/>
      <c r="D14" s="33"/>
      <c r="E14" s="34"/>
      <c r="F14" s="55"/>
      <c r="G14" s="12">
        <f t="shared" si="0"/>
        <v>0</v>
      </c>
      <c r="H14" s="68" t="e">
        <f>(G14/'Cover Sheet'!H$3)</f>
        <v>#DIV/0!</v>
      </c>
      <c r="I14" s="109"/>
      <c r="J14" s="11"/>
    </row>
    <row r="15" spans="2:12" x14ac:dyDescent="0.4">
      <c r="B15" s="180" t="s">
        <v>174</v>
      </c>
      <c r="C15" s="31"/>
      <c r="D15" s="33"/>
      <c r="E15" s="34"/>
      <c r="F15" s="55"/>
      <c r="G15" s="12">
        <f t="shared" si="0"/>
        <v>0</v>
      </c>
      <c r="H15" s="68" t="e">
        <f>(G15/'Cover Sheet'!H$3)</f>
        <v>#DIV/0!</v>
      </c>
      <c r="I15" s="109"/>
      <c r="J15" s="11"/>
    </row>
    <row r="16" spans="2:12" x14ac:dyDescent="0.4">
      <c r="B16" s="180" t="s">
        <v>175</v>
      </c>
      <c r="C16" s="31"/>
      <c r="D16" s="33"/>
      <c r="E16" s="34"/>
      <c r="F16" s="55"/>
      <c r="G16" s="12">
        <f t="shared" si="0"/>
        <v>0</v>
      </c>
      <c r="H16" s="68" t="e">
        <f>(G16/'Cover Sheet'!H$3)</f>
        <v>#DIV/0!</v>
      </c>
      <c r="I16" s="109"/>
      <c r="J16" s="11"/>
    </row>
    <row r="17" spans="2:13" ht="12.75" customHeight="1" x14ac:dyDescent="0.4">
      <c r="B17" s="180" t="s">
        <v>176</v>
      </c>
      <c r="C17" s="31"/>
      <c r="D17" s="33"/>
      <c r="E17" s="34"/>
      <c r="F17" s="55"/>
      <c r="G17" s="12">
        <f t="shared" si="0"/>
        <v>0</v>
      </c>
      <c r="H17" s="68" t="e">
        <f>(G17/'Cover Sheet'!H$3)</f>
        <v>#DIV/0!</v>
      </c>
      <c r="I17" s="109"/>
      <c r="J17" s="11"/>
    </row>
    <row r="18" spans="2:13" x14ac:dyDescent="0.4">
      <c r="B18" s="180" t="s">
        <v>177</v>
      </c>
      <c r="C18" s="31"/>
      <c r="D18" s="56"/>
      <c r="E18" s="34"/>
      <c r="F18" s="55"/>
      <c r="G18" s="12">
        <f t="shared" si="0"/>
        <v>0</v>
      </c>
      <c r="H18" s="68" t="e">
        <f>(G18/'Cover Sheet'!H$3)</f>
        <v>#DIV/0!</v>
      </c>
      <c r="I18" s="109"/>
      <c r="J18" s="11"/>
    </row>
    <row r="19" spans="2:13" x14ac:dyDescent="0.4">
      <c r="B19" s="180" t="s">
        <v>178</v>
      </c>
      <c r="C19" s="31"/>
      <c r="D19" s="33"/>
      <c r="E19" s="34"/>
      <c r="F19" s="55"/>
      <c r="G19" s="12">
        <f t="shared" si="0"/>
        <v>0</v>
      </c>
      <c r="H19" s="68" t="e">
        <f>(G19/'Cover Sheet'!H$3)</f>
        <v>#DIV/0!</v>
      </c>
      <c r="I19" s="109"/>
      <c r="J19" s="11"/>
    </row>
    <row r="20" spans="2:13" x14ac:dyDescent="0.4">
      <c r="B20" s="30"/>
      <c r="C20" s="31"/>
      <c r="D20" s="33"/>
      <c r="E20" s="34"/>
      <c r="F20" s="14"/>
      <c r="G20" s="12"/>
      <c r="H20" s="12"/>
      <c r="I20" s="108"/>
      <c r="J20" s="11"/>
    </row>
    <row r="21" spans="2:13" ht="13.5" thickBot="1" x14ac:dyDescent="0.45">
      <c r="B21" s="84"/>
      <c r="C21" s="85" t="str">
        <f>+B10</f>
        <v>B30 - ROOFING</v>
      </c>
      <c r="D21" s="73"/>
      <c r="E21" s="74"/>
      <c r="F21" s="75"/>
      <c r="G21" s="76">
        <f>SUM(G11:G20)</f>
        <v>0</v>
      </c>
      <c r="H21" s="77" t="e">
        <f>SUM(H11:H20)</f>
        <v>#DIV/0!</v>
      </c>
      <c r="I21" s="78"/>
      <c r="J21" s="309"/>
      <c r="K21" s="309"/>
      <c r="L21" s="309"/>
      <c r="M21" s="309"/>
    </row>
    <row r="22" spans="2:13" ht="30.1" customHeight="1" x14ac:dyDescent="0.4">
      <c r="B22" s="128"/>
      <c r="C22" s="44"/>
      <c r="D22" s="92"/>
      <c r="E22" s="44"/>
      <c r="F22" s="19"/>
      <c r="G22" s="101"/>
      <c r="H22" s="68"/>
      <c r="I22" s="81"/>
      <c r="J22" s="309"/>
      <c r="K22" s="309"/>
      <c r="L22" s="309"/>
      <c r="M22" s="309"/>
    </row>
    <row r="23" spans="2:13" ht="15.85" customHeight="1" x14ac:dyDescent="0.4">
      <c r="B23" s="128"/>
      <c r="C23" s="44"/>
      <c r="D23" s="92"/>
      <c r="E23" s="44"/>
      <c r="F23" s="19"/>
      <c r="G23" s="101"/>
      <c r="H23" s="68"/>
      <c r="I23" s="81"/>
      <c r="J23" s="11"/>
    </row>
    <row r="24" spans="2:13" ht="15.85" customHeight="1" x14ac:dyDescent="0.4">
      <c r="B24" s="128"/>
      <c r="C24" s="44"/>
      <c r="D24" s="92"/>
      <c r="E24" s="44"/>
      <c r="F24" s="19"/>
      <c r="G24" s="101"/>
      <c r="H24" s="68"/>
      <c r="I24" s="81"/>
      <c r="J24" s="11"/>
    </row>
    <row r="25" spans="2:13" ht="15.85" customHeight="1" x14ac:dyDescent="0.4">
      <c r="B25" s="128"/>
      <c r="C25" s="44"/>
      <c r="D25" s="92"/>
      <c r="E25" s="44"/>
      <c r="F25" s="19"/>
      <c r="G25" s="101"/>
      <c r="H25" s="68"/>
      <c r="I25" s="81"/>
      <c r="J25" s="11"/>
    </row>
    <row r="26" spans="2:13" x14ac:dyDescent="0.4">
      <c r="B26" s="2"/>
      <c r="C26" s="44"/>
      <c r="D26" s="92"/>
      <c r="E26" s="44"/>
      <c r="F26" s="19"/>
      <c r="G26" s="101"/>
      <c r="H26" s="68"/>
      <c r="I26" s="81"/>
      <c r="J26" s="11"/>
    </row>
    <row r="27" spans="2:13" x14ac:dyDescent="0.4">
      <c r="B27" s="2"/>
      <c r="C27" s="44"/>
      <c r="D27" s="92"/>
      <c r="E27" s="44"/>
      <c r="F27" s="19"/>
      <c r="G27" s="101"/>
      <c r="H27" s="68"/>
      <c r="I27" s="81"/>
      <c r="J27" s="11"/>
    </row>
    <row r="28" spans="2:13" x14ac:dyDescent="0.4">
      <c r="B28" s="2"/>
      <c r="C28" s="44"/>
      <c r="D28" s="92"/>
      <c r="E28" s="44"/>
      <c r="F28" s="19"/>
      <c r="G28" s="101"/>
      <c r="H28" s="68"/>
      <c r="I28" s="81"/>
      <c r="J28" s="11"/>
    </row>
    <row r="29" spans="2:13" x14ac:dyDescent="0.4">
      <c r="B29" s="2"/>
      <c r="C29" s="44"/>
      <c r="D29" s="92"/>
      <c r="E29" s="44"/>
      <c r="F29" s="19"/>
      <c r="G29" s="101"/>
      <c r="H29" s="68"/>
      <c r="I29" s="81"/>
      <c r="J29" s="11"/>
    </row>
    <row r="30" spans="2:13" x14ac:dyDescent="0.4">
      <c r="B30" s="2"/>
      <c r="C30" s="44"/>
      <c r="D30" s="92"/>
      <c r="E30" s="44"/>
      <c r="F30" s="19"/>
      <c r="G30" s="101"/>
      <c r="H30" s="68"/>
      <c r="I30" s="81"/>
      <c r="J30" s="11"/>
    </row>
    <row r="31" spans="2:13" x14ac:dyDescent="0.4">
      <c r="B31" s="2"/>
      <c r="C31" s="44"/>
      <c r="D31" s="92"/>
      <c r="E31" s="44"/>
      <c r="F31" s="19"/>
      <c r="G31" s="101"/>
      <c r="H31" s="68"/>
      <c r="I31" s="81"/>
      <c r="J31" s="11"/>
    </row>
    <row r="32" spans="2:13" x14ac:dyDescent="0.4">
      <c r="B32" s="2"/>
      <c r="C32" s="44"/>
      <c r="D32" s="92"/>
      <c r="E32" s="44"/>
      <c r="F32" s="19"/>
      <c r="G32" s="101"/>
      <c r="H32" s="68"/>
      <c r="I32" s="81"/>
      <c r="J32" s="11"/>
    </row>
    <row r="33" spans="2:10" x14ac:dyDescent="0.4">
      <c r="B33" s="2"/>
      <c r="C33" s="44"/>
      <c r="D33" s="92"/>
      <c r="E33" s="44"/>
      <c r="F33" s="19"/>
      <c r="G33" s="101"/>
      <c r="H33" s="68"/>
      <c r="I33" s="81"/>
      <c r="J33" s="11"/>
    </row>
    <row r="34" spans="2:10" x14ac:dyDescent="0.4">
      <c r="B34" s="2"/>
      <c r="C34" s="29"/>
      <c r="D34" s="28"/>
      <c r="E34" s="29"/>
      <c r="F34" s="23"/>
      <c r="G34" s="24"/>
      <c r="H34" s="24"/>
      <c r="I34" s="25"/>
      <c r="J34" s="11"/>
    </row>
    <row r="35" spans="2:10" x14ac:dyDescent="0.4">
      <c r="B35" s="44"/>
      <c r="C35" s="29"/>
      <c r="D35" s="28"/>
      <c r="E35" s="29"/>
      <c r="F35" s="19"/>
      <c r="G35" s="66"/>
      <c r="H35" s="66"/>
      <c r="I35" s="25"/>
      <c r="J35" s="11"/>
    </row>
    <row r="36" spans="2:10" ht="15.85" customHeight="1" x14ac:dyDescent="0.4">
      <c r="B36" s="44"/>
      <c r="C36" s="82"/>
      <c r="D36" s="102"/>
      <c r="E36" s="29"/>
      <c r="F36" s="19"/>
      <c r="G36" s="12"/>
      <c r="H36" s="68"/>
      <c r="I36" s="81"/>
      <c r="J36" s="11"/>
    </row>
    <row r="37" spans="2:10" ht="6.85" customHeight="1" x14ac:dyDescent="0.4">
      <c r="B37" s="44"/>
      <c r="C37" s="82"/>
      <c r="D37" s="102"/>
      <c r="E37" s="29"/>
      <c r="F37" s="19"/>
      <c r="G37" s="12"/>
      <c r="H37" s="68"/>
      <c r="I37" s="81"/>
      <c r="J37" s="11"/>
    </row>
    <row r="38" spans="2:10" ht="15.85" customHeight="1" x14ac:dyDescent="0.4">
      <c r="B38" s="44"/>
      <c r="C38" s="29"/>
      <c r="D38" s="26"/>
      <c r="E38" s="29"/>
      <c r="F38" s="19"/>
      <c r="G38" s="12"/>
      <c r="H38" s="68"/>
      <c r="I38" s="81"/>
      <c r="J38" s="11"/>
    </row>
    <row r="39" spans="2:10" ht="15.85" customHeight="1" x14ac:dyDescent="0.4">
      <c r="B39" s="44"/>
      <c r="C39" s="29"/>
      <c r="D39" s="26"/>
      <c r="E39" s="29"/>
      <c r="F39" s="19"/>
      <c r="G39" s="12"/>
      <c r="H39" s="68"/>
      <c r="I39" s="81"/>
      <c r="J39" s="11"/>
    </row>
    <row r="40" spans="2:10" ht="15.85" customHeight="1" x14ac:dyDescent="0.4">
      <c r="B40" s="44"/>
      <c r="C40" s="29"/>
      <c r="D40" s="26"/>
      <c r="E40" s="29"/>
      <c r="F40" s="19"/>
      <c r="G40" s="12"/>
      <c r="H40" s="68"/>
      <c r="I40" s="81"/>
      <c r="J40" s="11"/>
    </row>
    <row r="41" spans="2:10" ht="15.85" customHeight="1" x14ac:dyDescent="0.4">
      <c r="B41" s="44"/>
      <c r="C41" s="29"/>
      <c r="D41" s="26"/>
      <c r="E41" s="29"/>
      <c r="F41" s="19"/>
      <c r="G41" s="12"/>
      <c r="H41" s="68"/>
      <c r="I41" s="81"/>
      <c r="J41" s="11"/>
    </row>
    <row r="42" spans="2:10" ht="15.85" customHeight="1" x14ac:dyDescent="0.4">
      <c r="B42" s="44"/>
      <c r="C42" s="29"/>
      <c r="D42" s="26"/>
      <c r="E42" s="29"/>
      <c r="F42" s="19"/>
      <c r="G42" s="12"/>
      <c r="H42" s="68"/>
      <c r="I42" s="81"/>
      <c r="J42" s="11"/>
    </row>
    <row r="43" spans="2:10" ht="15.85" customHeight="1" x14ac:dyDescent="0.4">
      <c r="B43" s="44"/>
      <c r="C43" s="29"/>
      <c r="D43" s="26"/>
      <c r="E43" s="29"/>
      <c r="F43" s="19"/>
      <c r="G43" s="12"/>
      <c r="H43" s="68"/>
      <c r="I43" s="81"/>
      <c r="J43" s="11"/>
    </row>
    <row r="44" spans="2:10" ht="6.85" customHeight="1" x14ac:dyDescent="0.4">
      <c r="B44" s="44"/>
      <c r="C44" s="29"/>
      <c r="D44" s="26"/>
      <c r="E44" s="29"/>
      <c r="F44" s="19"/>
      <c r="G44" s="12"/>
      <c r="H44" s="68"/>
      <c r="I44" s="81"/>
      <c r="J44" s="11"/>
    </row>
    <row r="45" spans="2:10" ht="4.5999999999999996" customHeight="1" x14ac:dyDescent="0.4">
      <c r="B45" s="29"/>
      <c r="C45" s="82"/>
      <c r="D45" s="28"/>
      <c r="E45" s="29"/>
      <c r="F45" s="19"/>
      <c r="G45" s="12"/>
      <c r="H45" s="12"/>
      <c r="I45" s="25"/>
      <c r="J45" s="11"/>
    </row>
    <row r="46" spans="2:10" x14ac:dyDescent="0.4">
      <c r="B46" s="125"/>
      <c r="C46" s="27"/>
      <c r="D46" s="28"/>
      <c r="E46" s="29"/>
      <c r="F46" s="19"/>
      <c r="G46" s="12"/>
      <c r="H46" s="68"/>
      <c r="I46" s="81"/>
      <c r="J46" s="11"/>
    </row>
    <row r="47" spans="2:10" ht="4.5999999999999996" customHeight="1" x14ac:dyDescent="0.4">
      <c r="B47" s="29"/>
      <c r="C47" s="82"/>
      <c r="D47" s="28"/>
      <c r="E47" s="29"/>
      <c r="F47" s="23"/>
      <c r="G47" s="24"/>
      <c r="H47" s="24"/>
      <c r="I47" s="25"/>
      <c r="J47" s="11"/>
    </row>
    <row r="48" spans="2:10" ht="12.1" customHeight="1" x14ac:dyDescent="0.4">
      <c r="B48" s="29"/>
      <c r="C48" s="82"/>
      <c r="D48" s="28"/>
      <c r="E48" s="29"/>
      <c r="F48" s="23"/>
      <c r="G48" s="24"/>
      <c r="H48" s="24"/>
      <c r="I48" s="25"/>
      <c r="J48" s="11"/>
    </row>
    <row r="49" spans="2:12" ht="18" customHeight="1" x14ac:dyDescent="0.4">
      <c r="B49" s="126"/>
      <c r="C49" s="129"/>
      <c r="D49" s="130"/>
      <c r="E49" s="131"/>
      <c r="F49" s="130"/>
      <c r="G49" s="132"/>
      <c r="H49" s="132"/>
      <c r="I49" s="133"/>
      <c r="J49" s="11"/>
    </row>
    <row r="50" spans="2:12" ht="12.1" customHeight="1" x14ac:dyDescent="0.4">
      <c r="B50" s="31"/>
      <c r="C50" s="31"/>
      <c r="D50" s="32"/>
      <c r="E50" s="31"/>
      <c r="F50" s="134"/>
      <c r="G50" s="12"/>
      <c r="H50" s="12"/>
      <c r="I50" s="68"/>
      <c r="J50" s="11"/>
    </row>
    <row r="51" spans="2:12" ht="12.1" customHeight="1" x14ac:dyDescent="0.4">
      <c r="B51" s="31"/>
      <c r="C51" s="31"/>
      <c r="D51" s="33"/>
      <c r="E51" s="34"/>
      <c r="F51" s="135"/>
      <c r="G51" s="12"/>
      <c r="H51" s="68"/>
      <c r="I51" s="81"/>
      <c r="J51" s="11"/>
    </row>
    <row r="52" spans="2:12" ht="12.1" customHeight="1" x14ac:dyDescent="0.4">
      <c r="B52" s="31"/>
      <c r="C52" s="31"/>
      <c r="D52" s="56"/>
      <c r="E52" s="34"/>
      <c r="F52" s="135"/>
      <c r="G52" s="12"/>
      <c r="H52" s="68"/>
      <c r="I52" s="81"/>
      <c r="J52" s="11"/>
    </row>
    <row r="53" spans="2:12" ht="12.1" customHeight="1" x14ac:dyDescent="0.4">
      <c r="B53" s="31"/>
      <c r="C53" s="31"/>
      <c r="D53" s="56"/>
      <c r="E53" s="34"/>
      <c r="F53" s="135"/>
      <c r="G53" s="12"/>
      <c r="H53" s="68"/>
      <c r="I53" s="81"/>
      <c r="J53" s="11"/>
    </row>
    <row r="54" spans="2:12" ht="12.1" customHeight="1" x14ac:dyDescent="0.4">
      <c r="B54" s="31"/>
      <c r="C54" s="31"/>
      <c r="D54" s="56"/>
      <c r="E54" s="34"/>
      <c r="F54" s="135"/>
      <c r="G54" s="12"/>
      <c r="H54" s="68"/>
      <c r="I54" s="81"/>
      <c r="J54" s="11"/>
    </row>
    <row r="55" spans="2:12" ht="12.1" customHeight="1" x14ac:dyDescent="0.4">
      <c r="B55" s="31"/>
      <c r="C55" s="31"/>
      <c r="D55" s="33"/>
      <c r="E55" s="34"/>
      <c r="F55" s="135"/>
      <c r="G55" s="12"/>
      <c r="H55" s="68"/>
      <c r="I55" s="81"/>
      <c r="J55" s="11"/>
      <c r="K55" s="103"/>
    </row>
    <row r="56" spans="2:12" ht="12.1" customHeight="1" x14ac:dyDescent="0.4">
      <c r="B56" s="31"/>
      <c r="C56" s="31"/>
      <c r="D56" s="56"/>
      <c r="E56" s="34"/>
      <c r="F56" s="135"/>
      <c r="G56" s="12"/>
      <c r="H56" s="68"/>
      <c r="I56" s="81"/>
      <c r="J56" s="11"/>
      <c r="K56" s="104"/>
      <c r="L56" s="105"/>
    </row>
    <row r="57" spans="2:12" ht="12.1" customHeight="1" x14ac:dyDescent="0.4">
      <c r="B57" s="31"/>
      <c r="C57" s="31"/>
      <c r="D57" s="56"/>
      <c r="E57" s="34"/>
      <c r="F57" s="135"/>
      <c r="G57" s="12"/>
      <c r="H57" s="68"/>
      <c r="I57" s="136"/>
      <c r="J57" s="11"/>
    </row>
    <row r="58" spans="2:12" ht="12.1" customHeight="1" x14ac:dyDescent="0.4">
      <c r="B58" s="31"/>
      <c r="C58" s="31"/>
      <c r="D58" s="56"/>
      <c r="E58" s="34"/>
      <c r="F58" s="135"/>
      <c r="G58" s="12"/>
      <c r="H58" s="68"/>
      <c r="I58" s="81"/>
      <c r="J58" s="11"/>
    </row>
    <row r="59" spans="2:12" ht="12.1" customHeight="1" x14ac:dyDescent="0.4">
      <c r="B59" s="31"/>
      <c r="C59" s="31"/>
      <c r="D59" s="33"/>
      <c r="E59" s="34"/>
      <c r="F59" s="135"/>
      <c r="G59" s="12"/>
      <c r="H59" s="68"/>
      <c r="I59" s="81"/>
      <c r="J59" s="11"/>
    </row>
    <row r="60" spans="2:12" ht="12.1" customHeight="1" x14ac:dyDescent="0.4">
      <c r="B60" s="31"/>
      <c r="C60" s="31"/>
      <c r="D60" s="56"/>
      <c r="E60" s="34"/>
      <c r="F60" s="135"/>
      <c r="G60" s="12"/>
      <c r="H60" s="68"/>
      <c r="I60" s="81"/>
      <c r="J60" s="11"/>
    </row>
    <row r="61" spans="2:12" ht="12.1" customHeight="1" x14ac:dyDescent="0.4">
      <c r="B61" s="31"/>
      <c r="C61" s="31"/>
      <c r="D61" s="33"/>
      <c r="E61" s="34"/>
      <c r="F61" s="134"/>
      <c r="G61" s="12"/>
      <c r="H61" s="12"/>
      <c r="I61" s="68"/>
      <c r="J61" s="11"/>
    </row>
    <row r="62" spans="2:12" ht="14.95" customHeight="1" x14ac:dyDescent="0.4">
      <c r="B62" s="29"/>
      <c r="C62" s="125"/>
      <c r="D62" s="40"/>
      <c r="E62" s="79"/>
      <c r="F62" s="23"/>
      <c r="G62" s="12"/>
      <c r="H62" s="68"/>
      <c r="I62" s="81"/>
      <c r="J62" s="11"/>
    </row>
    <row r="63" spans="2:12" s="3" customFormat="1" ht="12.1" customHeight="1" x14ac:dyDescent="0.5">
      <c r="B63" s="29"/>
      <c r="C63" s="86"/>
      <c r="D63" s="40"/>
      <c r="E63" s="79"/>
      <c r="F63" s="23"/>
      <c r="G63" s="80"/>
      <c r="H63" s="80"/>
      <c r="I63" s="81"/>
      <c r="J63" s="16"/>
    </row>
    <row r="64" spans="2:12" s="3" customFormat="1" ht="17.350000000000001" customHeight="1" x14ac:dyDescent="0.5">
      <c r="B64" s="126"/>
      <c r="C64" s="129"/>
      <c r="D64" s="130"/>
      <c r="E64" s="131"/>
      <c r="F64" s="130"/>
      <c r="G64" s="132"/>
      <c r="H64" s="132"/>
      <c r="I64" s="133"/>
      <c r="J64" s="16"/>
    </row>
    <row r="65" spans="2:10" s="3" customFormat="1" ht="12.1" customHeight="1" x14ac:dyDescent="0.5">
      <c r="B65" s="31"/>
      <c r="C65" s="31"/>
      <c r="D65" s="32"/>
      <c r="E65" s="31"/>
      <c r="F65" s="134"/>
      <c r="G65" s="12"/>
      <c r="H65" s="12"/>
      <c r="I65" s="68"/>
      <c r="J65" s="16"/>
    </row>
    <row r="66" spans="2:10" s="3" customFormat="1" ht="12.1" customHeight="1" x14ac:dyDescent="0.5">
      <c r="B66" s="31"/>
      <c r="C66" s="31"/>
      <c r="D66" s="33"/>
      <c r="E66" s="34"/>
      <c r="F66" s="135"/>
      <c r="G66" s="12"/>
      <c r="H66" s="68"/>
      <c r="I66" s="81"/>
      <c r="J66" s="16"/>
    </row>
    <row r="67" spans="2:10" s="3" customFormat="1" ht="12.1" customHeight="1" x14ac:dyDescent="0.5">
      <c r="B67" s="31"/>
      <c r="C67" s="31"/>
      <c r="D67" s="56"/>
      <c r="E67" s="34"/>
      <c r="F67" s="135"/>
      <c r="G67" s="12"/>
      <c r="H67" s="68"/>
      <c r="I67" s="81"/>
      <c r="J67" s="16"/>
    </row>
    <row r="68" spans="2:10" s="3" customFormat="1" ht="12.1" customHeight="1" x14ac:dyDescent="0.5">
      <c r="B68" s="31"/>
      <c r="C68" s="31"/>
      <c r="D68" s="56"/>
      <c r="E68" s="34"/>
      <c r="F68" s="135"/>
      <c r="G68" s="12"/>
      <c r="H68" s="68"/>
      <c r="I68" s="81"/>
      <c r="J68" s="16"/>
    </row>
    <row r="69" spans="2:10" s="3" customFormat="1" ht="12.1" customHeight="1" x14ac:dyDescent="0.5">
      <c r="B69" s="31"/>
      <c r="C69" s="31"/>
      <c r="D69" s="56"/>
      <c r="E69" s="34"/>
      <c r="F69" s="135"/>
      <c r="G69" s="12"/>
      <c r="H69" s="68"/>
      <c r="I69" s="81"/>
      <c r="J69" s="16"/>
    </row>
    <row r="70" spans="2:10" s="3" customFormat="1" ht="12.1" customHeight="1" x14ac:dyDescent="0.5">
      <c r="B70" s="31"/>
      <c r="C70" s="31"/>
      <c r="D70" s="56"/>
      <c r="E70" s="34"/>
      <c r="F70" s="135"/>
      <c r="G70" s="12"/>
      <c r="H70" s="68"/>
      <c r="I70" s="81"/>
      <c r="J70" s="16"/>
    </row>
    <row r="71" spans="2:10" s="3" customFormat="1" ht="12.1" customHeight="1" x14ac:dyDescent="0.5">
      <c r="B71" s="31"/>
      <c r="C71" s="31"/>
      <c r="D71" s="56"/>
      <c r="E71" s="34"/>
      <c r="F71" s="135"/>
      <c r="G71" s="12"/>
      <c r="H71" s="68"/>
      <c r="I71" s="81"/>
      <c r="J71" s="16"/>
    </row>
    <row r="72" spans="2:10" s="3" customFormat="1" ht="12.1" customHeight="1" x14ac:dyDescent="0.5">
      <c r="B72" s="31"/>
      <c r="C72" s="31"/>
      <c r="D72" s="56"/>
      <c r="E72" s="34"/>
      <c r="F72" s="135"/>
      <c r="G72" s="12"/>
      <c r="H72" s="68"/>
      <c r="I72" s="81"/>
      <c r="J72" s="16"/>
    </row>
    <row r="73" spans="2:10" s="3" customFormat="1" ht="12.1" customHeight="1" x14ac:dyDescent="0.5">
      <c r="B73" s="31"/>
      <c r="C73" s="31"/>
      <c r="D73" s="33"/>
      <c r="E73" s="34"/>
      <c r="F73" s="135"/>
      <c r="G73" s="12"/>
      <c r="H73" s="68"/>
      <c r="I73" s="81"/>
      <c r="J73" s="11"/>
    </row>
    <row r="74" spans="2:10" s="3" customFormat="1" ht="12.1" customHeight="1" x14ac:dyDescent="0.5">
      <c r="B74" s="31"/>
      <c r="C74" s="31"/>
      <c r="D74" s="56"/>
      <c r="E74" s="34"/>
      <c r="F74" s="135"/>
      <c r="G74" s="12"/>
      <c r="H74" s="68"/>
      <c r="I74" s="81"/>
      <c r="J74" s="11"/>
    </row>
    <row r="75" spans="2:10" s="3" customFormat="1" ht="12.1" customHeight="1" x14ac:dyDescent="0.5">
      <c r="B75" s="31"/>
      <c r="C75" s="31"/>
      <c r="D75" s="33"/>
      <c r="E75" s="34"/>
      <c r="F75" s="134"/>
      <c r="G75" s="12"/>
      <c r="H75" s="12"/>
      <c r="I75" s="68"/>
      <c r="J75" s="16"/>
    </row>
    <row r="76" spans="2:10" s="3" customFormat="1" ht="12.1" customHeight="1" x14ac:dyDescent="0.5">
      <c r="B76" s="29"/>
      <c r="C76" s="125"/>
      <c r="D76" s="40"/>
      <c r="E76" s="79"/>
      <c r="F76" s="23"/>
      <c r="G76" s="12"/>
      <c r="H76" s="68"/>
      <c r="I76" s="81"/>
      <c r="J76" s="16"/>
    </row>
    <row r="77" spans="2:10" s="3" customFormat="1" ht="12.1" customHeight="1" x14ac:dyDescent="0.5">
      <c r="B77" s="29"/>
      <c r="C77" s="86"/>
      <c r="D77" s="40"/>
      <c r="E77" s="79"/>
      <c r="F77" s="23"/>
      <c r="G77" s="80"/>
      <c r="H77" s="80"/>
      <c r="I77" s="81"/>
      <c r="J77" s="16"/>
    </row>
    <row r="78" spans="2:10" ht="17.350000000000001" customHeight="1" x14ac:dyDescent="0.4">
      <c r="B78" s="126"/>
      <c r="C78" s="137"/>
      <c r="D78" s="130"/>
      <c r="E78" s="131"/>
      <c r="F78" s="130"/>
      <c r="G78" s="132"/>
      <c r="H78" s="132"/>
      <c r="I78" s="133"/>
      <c r="J78" s="11"/>
    </row>
    <row r="79" spans="2:10" ht="12.1" customHeight="1" x14ac:dyDescent="0.4">
      <c r="B79" s="31"/>
      <c r="C79" s="31"/>
      <c r="D79" s="33"/>
      <c r="E79" s="34"/>
      <c r="F79" s="134"/>
      <c r="G79" s="12"/>
      <c r="H79" s="12"/>
      <c r="I79" s="68"/>
      <c r="J79" s="11"/>
    </row>
    <row r="80" spans="2:10" ht="12.1" customHeight="1" x14ac:dyDescent="0.4">
      <c r="B80" s="31"/>
      <c r="C80" s="31"/>
      <c r="D80" s="33"/>
      <c r="E80" s="34"/>
      <c r="F80" s="135"/>
      <c r="G80" s="12"/>
      <c r="H80" s="68"/>
      <c r="I80" s="81"/>
      <c r="J80" s="11"/>
    </row>
    <row r="81" spans="2:10" ht="12.1" customHeight="1" x14ac:dyDescent="0.4">
      <c r="B81" s="31"/>
      <c r="C81" s="31"/>
      <c r="D81" s="33"/>
      <c r="E81" s="34"/>
      <c r="F81" s="135"/>
      <c r="G81" s="12"/>
      <c r="H81" s="68"/>
      <c r="I81" s="81"/>
      <c r="J81" s="11"/>
    </row>
    <row r="82" spans="2:10" ht="12.1" customHeight="1" x14ac:dyDescent="0.4">
      <c r="B82" s="31"/>
      <c r="C82" s="31"/>
      <c r="D82" s="56"/>
      <c r="E82" s="34"/>
      <c r="F82" s="32"/>
      <c r="G82" s="12"/>
      <c r="H82" s="68"/>
      <c r="I82" s="81"/>
      <c r="J82" s="11"/>
    </row>
    <row r="83" spans="2:10" ht="12.1" customHeight="1" x14ac:dyDescent="0.4">
      <c r="B83" s="31"/>
      <c r="C83" s="31"/>
      <c r="D83" s="56"/>
      <c r="E83" s="34"/>
      <c r="F83" s="135"/>
      <c r="G83" s="12"/>
      <c r="H83" s="68"/>
      <c r="I83" s="81"/>
      <c r="J83" s="11"/>
    </row>
    <row r="84" spans="2:10" ht="12.1" customHeight="1" x14ac:dyDescent="0.4">
      <c r="B84" s="31"/>
      <c r="C84" s="31"/>
      <c r="D84" s="56"/>
      <c r="E84" s="34"/>
      <c r="F84" s="135"/>
      <c r="G84" s="12"/>
      <c r="H84" s="68"/>
      <c r="I84" s="136"/>
      <c r="J84" s="11"/>
    </row>
    <row r="85" spans="2:10" ht="12.1" customHeight="1" x14ac:dyDescent="0.4">
      <c r="B85" s="31"/>
      <c r="C85" s="31"/>
      <c r="D85" s="56"/>
      <c r="E85" s="34"/>
      <c r="F85" s="135"/>
      <c r="G85" s="12"/>
      <c r="H85" s="68"/>
      <c r="I85" s="136"/>
      <c r="J85" s="11"/>
    </row>
    <row r="86" spans="2:10" ht="12.1" customHeight="1" x14ac:dyDescent="0.4">
      <c r="B86" s="31"/>
      <c r="C86" s="31"/>
      <c r="D86" s="56"/>
      <c r="E86" s="34"/>
      <c r="F86" s="135"/>
      <c r="G86" s="12"/>
      <c r="H86" s="68"/>
      <c r="I86" s="136"/>
      <c r="J86" s="11"/>
    </row>
    <row r="87" spans="2:10" ht="12.1" customHeight="1" x14ac:dyDescent="0.4">
      <c r="B87" s="31"/>
      <c r="C87" s="31"/>
      <c r="D87" s="56"/>
      <c r="E87" s="34"/>
      <c r="F87" s="135"/>
      <c r="G87" s="12"/>
      <c r="H87" s="68"/>
      <c r="I87" s="81"/>
      <c r="J87" s="11"/>
    </row>
    <row r="88" spans="2:10" ht="12.1" customHeight="1" x14ac:dyDescent="0.4">
      <c r="B88" s="31"/>
      <c r="C88" s="31"/>
      <c r="D88" s="33"/>
      <c r="E88" s="34"/>
      <c r="F88" s="135"/>
      <c r="G88" s="12"/>
      <c r="H88" s="68"/>
      <c r="I88" s="81"/>
      <c r="J88" s="11"/>
    </row>
    <row r="89" spans="2:10" ht="12.1" customHeight="1" x14ac:dyDescent="0.4">
      <c r="B89" s="31"/>
      <c r="C89" s="31"/>
      <c r="D89" s="33"/>
      <c r="E89" s="34"/>
      <c r="F89" s="134"/>
      <c r="G89" s="12"/>
      <c r="H89" s="12"/>
      <c r="I89" s="68"/>
      <c r="J89" s="11"/>
    </row>
    <row r="90" spans="2:10" ht="18" customHeight="1" x14ac:dyDescent="0.4">
      <c r="B90" s="29"/>
      <c r="C90" s="125"/>
      <c r="D90" s="40"/>
      <c r="E90" s="79"/>
      <c r="F90" s="23"/>
      <c r="G90" s="12"/>
      <c r="H90" s="68"/>
      <c r="I90" s="81"/>
      <c r="J90" s="11"/>
    </row>
    <row r="91" spans="2:10" s="3" customFormat="1" ht="15.75" x14ac:dyDescent="0.5">
      <c r="B91" s="29"/>
      <c r="C91" s="86"/>
      <c r="D91" s="40"/>
      <c r="E91" s="79"/>
      <c r="F91" s="23"/>
      <c r="G91" s="80"/>
      <c r="H91" s="80"/>
      <c r="I91" s="81"/>
      <c r="J91" s="16"/>
    </row>
    <row r="92" spans="2:10" ht="15" x14ac:dyDescent="0.4">
      <c r="B92" s="126"/>
      <c r="C92" s="137"/>
      <c r="D92" s="130"/>
      <c r="E92" s="131"/>
      <c r="F92" s="130"/>
      <c r="G92" s="132"/>
      <c r="H92" s="132"/>
      <c r="I92" s="133"/>
      <c r="J92" s="11"/>
    </row>
    <row r="93" spans="2:10" ht="12.1" customHeight="1" x14ac:dyDescent="0.4">
      <c r="B93" s="138"/>
      <c r="C93" s="36"/>
      <c r="D93" s="37"/>
      <c r="E93" s="38"/>
      <c r="F93" s="139"/>
      <c r="G93" s="17"/>
      <c r="H93" s="17"/>
      <c r="I93" s="140"/>
      <c r="J93" s="11"/>
    </row>
    <row r="94" spans="2:10" x14ac:dyDescent="0.4">
      <c r="B94" s="31"/>
      <c r="C94" s="106"/>
      <c r="D94" s="33"/>
      <c r="E94" s="34"/>
      <c r="F94" s="135"/>
      <c r="G94" s="12"/>
      <c r="H94" s="68"/>
      <c r="I94" s="81"/>
      <c r="J94" s="11"/>
    </row>
    <row r="95" spans="2:10" x14ac:dyDescent="0.4">
      <c r="B95" s="141"/>
      <c r="C95" s="54"/>
      <c r="D95" s="56"/>
      <c r="E95" s="34"/>
      <c r="F95" s="135"/>
      <c r="G95" s="12"/>
      <c r="H95" s="68"/>
      <c r="I95" s="81"/>
      <c r="J95" s="11"/>
    </row>
    <row r="96" spans="2:10" x14ac:dyDescent="0.4">
      <c r="B96" s="31"/>
      <c r="C96" s="53"/>
      <c r="D96" s="33"/>
      <c r="E96" s="34"/>
      <c r="F96" s="135"/>
      <c r="G96" s="12"/>
      <c r="H96" s="68"/>
      <c r="I96" s="81"/>
      <c r="J96" s="11"/>
    </row>
    <row r="97" spans="2:10" x14ac:dyDescent="0.4">
      <c r="B97" s="141"/>
      <c r="C97" s="53"/>
      <c r="D97" s="56"/>
      <c r="E97" s="34"/>
      <c r="F97" s="135"/>
      <c r="G97" s="12"/>
      <c r="H97" s="68"/>
      <c r="I97" s="81"/>
      <c r="J97" s="11"/>
    </row>
    <row r="98" spans="2:10" x14ac:dyDescent="0.4">
      <c r="B98" s="141"/>
      <c r="C98" s="53"/>
      <c r="D98" s="56"/>
      <c r="E98" s="34"/>
      <c r="F98" s="135"/>
      <c r="G98" s="12"/>
      <c r="H98" s="68"/>
      <c r="I98" s="81"/>
      <c r="J98" s="11"/>
    </row>
    <row r="99" spans="2:10" x14ac:dyDescent="0.4">
      <c r="B99" s="31"/>
      <c r="C99" s="31"/>
      <c r="D99" s="33"/>
      <c r="E99" s="34"/>
      <c r="F99" s="32"/>
      <c r="G99" s="57"/>
      <c r="H99" s="68"/>
      <c r="I99" s="81"/>
      <c r="J99" s="11"/>
    </row>
    <row r="100" spans="2:10" x14ac:dyDescent="0.4">
      <c r="B100" s="31"/>
      <c r="C100" s="58"/>
      <c r="D100" s="58"/>
      <c r="E100" s="34"/>
      <c r="F100" s="32"/>
      <c r="G100" s="57"/>
      <c r="H100" s="68"/>
      <c r="I100" s="81"/>
      <c r="J100" s="11"/>
    </row>
    <row r="101" spans="2:10" x14ac:dyDescent="0.4">
      <c r="B101" s="31"/>
      <c r="C101" s="58"/>
      <c r="D101" s="33"/>
      <c r="E101" s="34"/>
      <c r="F101" s="135"/>
      <c r="G101" s="57"/>
      <c r="H101" s="68"/>
      <c r="I101" s="81"/>
      <c r="J101" s="11"/>
    </row>
    <row r="102" spans="2:10" x14ac:dyDescent="0.4">
      <c r="B102" s="31"/>
      <c r="C102" s="58"/>
      <c r="D102" s="56"/>
      <c r="E102" s="34"/>
      <c r="F102" s="32"/>
      <c r="G102" s="57"/>
      <c r="H102" s="68"/>
      <c r="I102" s="81"/>
      <c r="J102" s="11"/>
    </row>
    <row r="103" spans="2:10" x14ac:dyDescent="0.4">
      <c r="B103" s="31"/>
      <c r="C103" s="31"/>
      <c r="D103" s="56"/>
      <c r="E103" s="34"/>
      <c r="F103" s="135"/>
      <c r="G103" s="12"/>
      <c r="H103" s="68"/>
      <c r="I103" s="81"/>
      <c r="J103" s="11"/>
    </row>
    <row r="104" spans="2:10" x14ac:dyDescent="0.4">
      <c r="B104" s="31"/>
      <c r="C104" s="31"/>
      <c r="D104" s="56"/>
      <c r="E104" s="34"/>
      <c r="F104" s="135"/>
      <c r="G104" s="12"/>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56"/>
      <c r="E112" s="34"/>
      <c r="F112" s="135"/>
      <c r="G112" s="12"/>
      <c r="H112" s="68"/>
      <c r="I112" s="81"/>
      <c r="J112" s="11"/>
    </row>
    <row r="113" spans="2:10" x14ac:dyDescent="0.4">
      <c r="B113" s="31"/>
      <c r="C113" s="31"/>
      <c r="D113" s="56"/>
      <c r="E113" s="34"/>
      <c r="F113" s="135"/>
      <c r="G113" s="12"/>
      <c r="H113" s="68"/>
      <c r="I113" s="81"/>
      <c r="J113" s="11"/>
    </row>
    <row r="114" spans="2:10" x14ac:dyDescent="0.4">
      <c r="B114" s="31"/>
      <c r="C114" s="31"/>
      <c r="D114" s="56"/>
      <c r="E114" s="34"/>
      <c r="F114" s="135"/>
      <c r="G114" s="12"/>
      <c r="H114" s="68"/>
      <c r="I114" s="81"/>
      <c r="J114" s="11"/>
    </row>
    <row r="115" spans="2:10" x14ac:dyDescent="0.4">
      <c r="B115" s="31"/>
      <c r="C115" s="31"/>
      <c r="D115" s="56"/>
      <c r="E115" s="34"/>
      <c r="F115" s="135"/>
      <c r="G115" s="12"/>
      <c r="H115" s="68"/>
      <c r="I115" s="81"/>
      <c r="J115" s="11"/>
    </row>
    <row r="116" spans="2:10" x14ac:dyDescent="0.4">
      <c r="B116" s="31"/>
      <c r="C116" s="31"/>
      <c r="D116" s="56"/>
      <c r="E116" s="34"/>
      <c r="F116" s="135"/>
      <c r="G116" s="12"/>
      <c r="H116" s="68"/>
      <c r="I116" s="81"/>
      <c r="J116" s="11"/>
    </row>
    <row r="117" spans="2:10" x14ac:dyDescent="0.4">
      <c r="B117" s="31"/>
      <c r="C117" s="31"/>
      <c r="D117" s="33"/>
      <c r="E117" s="34"/>
      <c r="F117" s="135"/>
      <c r="G117" s="12"/>
      <c r="H117" s="68"/>
      <c r="I117" s="81"/>
      <c r="J117" s="11"/>
    </row>
    <row r="118" spans="2:10" x14ac:dyDescent="0.4">
      <c r="B118" s="31"/>
      <c r="C118" s="31"/>
      <c r="D118" s="33"/>
      <c r="E118" s="34"/>
      <c r="F118" s="142"/>
      <c r="G118" s="12"/>
      <c r="H118" s="12"/>
      <c r="I118" s="81"/>
      <c r="J118" s="11"/>
    </row>
    <row r="119" spans="2:10" ht="5.35" customHeight="1" x14ac:dyDescent="0.4">
      <c r="B119" s="128"/>
      <c r="C119" s="31"/>
      <c r="D119" s="33"/>
      <c r="E119" s="34"/>
      <c r="F119" s="134"/>
      <c r="G119" s="18"/>
      <c r="H119" s="18"/>
      <c r="I119" s="143"/>
      <c r="J119" s="11"/>
    </row>
    <row r="120" spans="2:10" x14ac:dyDescent="0.4">
      <c r="B120" s="29"/>
      <c r="C120" s="125"/>
      <c r="D120" s="40"/>
      <c r="E120" s="79"/>
      <c r="F120" s="23"/>
      <c r="G120" s="12"/>
      <c r="H120" s="68"/>
      <c r="I120" s="81"/>
      <c r="J120" s="11"/>
    </row>
    <row r="121" spans="2:10" s="3" customFormat="1" ht="15.75" x14ac:dyDescent="0.5">
      <c r="B121" s="29"/>
      <c r="C121" s="82"/>
      <c r="D121" s="40"/>
      <c r="E121" s="79"/>
      <c r="F121" s="23"/>
      <c r="G121" s="80"/>
      <c r="H121" s="80"/>
      <c r="I121" s="81"/>
      <c r="J121" s="16"/>
    </row>
    <row r="122" spans="2:10" s="4" customFormat="1" ht="15" x14ac:dyDescent="0.4">
      <c r="B122" s="126"/>
      <c r="C122" s="137"/>
      <c r="D122" s="130"/>
      <c r="E122" s="131"/>
      <c r="F122" s="130"/>
      <c r="G122" s="132"/>
      <c r="H122" s="132"/>
      <c r="I122" s="133"/>
      <c r="J122" s="107"/>
    </row>
    <row r="123" spans="2:10" ht="12.1" customHeight="1" x14ac:dyDescent="0.4">
      <c r="B123" s="31"/>
      <c r="C123" s="31"/>
      <c r="D123" s="33"/>
      <c r="E123" s="41"/>
      <c r="F123" s="134"/>
      <c r="G123" s="12"/>
      <c r="H123" s="12"/>
      <c r="I123" s="68"/>
      <c r="J123" s="11"/>
    </row>
    <row r="124" spans="2:10" x14ac:dyDescent="0.4">
      <c r="B124" s="31"/>
      <c r="C124" s="31"/>
      <c r="D124" s="56"/>
      <c r="E124" s="34"/>
      <c r="F124" s="135"/>
      <c r="G124" s="12"/>
      <c r="H124" s="68"/>
      <c r="I124" s="81"/>
      <c r="J124" s="11"/>
    </row>
    <row r="125" spans="2:10" x14ac:dyDescent="0.4">
      <c r="B125" s="31"/>
      <c r="C125" s="31"/>
      <c r="D125" s="56"/>
      <c r="E125" s="34"/>
      <c r="F125" s="135"/>
      <c r="G125" s="12"/>
      <c r="H125" s="68"/>
      <c r="I125" s="81"/>
      <c r="J125" s="11"/>
    </row>
    <row r="126" spans="2:10" x14ac:dyDescent="0.4">
      <c r="B126" s="31"/>
      <c r="C126" s="31"/>
      <c r="D126" s="33"/>
      <c r="E126" s="34"/>
      <c r="F126" s="135"/>
      <c r="G126" s="12"/>
      <c r="H126" s="68"/>
      <c r="I126" s="81"/>
      <c r="J126" s="11"/>
    </row>
    <row r="127" spans="2:10" x14ac:dyDescent="0.4">
      <c r="B127" s="31"/>
      <c r="C127" s="31"/>
      <c r="D127" s="56"/>
      <c r="E127" s="34"/>
      <c r="F127" s="135"/>
      <c r="G127" s="12"/>
      <c r="H127" s="68"/>
      <c r="I127" s="81"/>
      <c r="J127" s="11"/>
    </row>
    <row r="128" spans="2:10" x14ac:dyDescent="0.4">
      <c r="B128" s="31"/>
      <c r="C128" s="31"/>
      <c r="D128" s="33"/>
      <c r="E128" s="34"/>
      <c r="F128" s="135"/>
      <c r="G128" s="12"/>
      <c r="H128" s="68"/>
      <c r="I128" s="81"/>
      <c r="J128" s="11"/>
    </row>
    <row r="129" spans="2:10" ht="5.95" customHeight="1" x14ac:dyDescent="0.4">
      <c r="B129" s="31"/>
      <c r="C129" s="31"/>
      <c r="D129" s="33"/>
      <c r="E129" s="34"/>
      <c r="F129" s="134"/>
      <c r="G129" s="12"/>
      <c r="H129" s="12"/>
      <c r="I129" s="68"/>
      <c r="J129" s="11"/>
    </row>
    <row r="130" spans="2:10" x14ac:dyDescent="0.4">
      <c r="B130" s="29"/>
      <c r="C130" s="125"/>
      <c r="D130" s="40"/>
      <c r="E130" s="79"/>
      <c r="F130" s="23"/>
      <c r="G130" s="12"/>
      <c r="H130" s="68"/>
      <c r="I130" s="81"/>
      <c r="J130" s="11"/>
    </row>
    <row r="131" spans="2:10" x14ac:dyDescent="0.4">
      <c r="B131" s="29"/>
      <c r="C131" s="82"/>
      <c r="D131" s="40"/>
      <c r="E131" s="79"/>
      <c r="F131" s="23"/>
      <c r="G131" s="80"/>
      <c r="H131" s="80"/>
      <c r="I131" s="81"/>
      <c r="J131" s="11"/>
    </row>
    <row r="132" spans="2:10" s="3" customFormat="1" ht="15.75" x14ac:dyDescent="0.5">
      <c r="B132" s="126"/>
      <c r="C132" s="129"/>
      <c r="D132" s="144"/>
      <c r="E132" s="144"/>
      <c r="F132" s="130"/>
      <c r="G132" s="132"/>
      <c r="H132" s="132"/>
      <c r="I132" s="133"/>
      <c r="J132" s="16"/>
    </row>
    <row r="133" spans="2:10" ht="8.35" customHeight="1" x14ac:dyDescent="0.4">
      <c r="B133" s="31"/>
      <c r="C133" s="31"/>
      <c r="D133" s="33"/>
      <c r="E133" s="34"/>
      <c r="F133" s="134"/>
      <c r="G133" s="12"/>
      <c r="H133" s="12"/>
      <c r="I133" s="68"/>
      <c r="J133" s="11"/>
    </row>
    <row r="134" spans="2:10" s="3" customFormat="1" ht="15.75" x14ac:dyDescent="0.5">
      <c r="B134" s="31"/>
      <c r="C134" s="64"/>
      <c r="D134" s="56"/>
      <c r="E134" s="34"/>
      <c r="F134" s="135"/>
      <c r="G134" s="12"/>
      <c r="H134" s="68"/>
      <c r="I134" s="81"/>
      <c r="J134" s="16"/>
    </row>
    <row r="135" spans="2:10" s="3" customFormat="1" ht="15.75" x14ac:dyDescent="0.5">
      <c r="B135" s="31"/>
      <c r="C135" s="64"/>
      <c r="D135" s="33"/>
      <c r="E135" s="34"/>
      <c r="F135" s="135"/>
      <c r="G135" s="12"/>
      <c r="H135" s="68"/>
      <c r="I135" s="81"/>
      <c r="J135" s="16"/>
    </row>
    <row r="136" spans="2:10" s="3" customFormat="1" ht="15.75" x14ac:dyDescent="0.5">
      <c r="B136" s="31"/>
      <c r="C136" s="31"/>
      <c r="D136" s="56"/>
      <c r="E136" s="34"/>
      <c r="F136" s="135"/>
      <c r="G136" s="12"/>
      <c r="H136" s="68"/>
      <c r="I136" s="81"/>
      <c r="J136" s="16"/>
    </row>
    <row r="137" spans="2:10" s="3" customFormat="1" ht="15.75" x14ac:dyDescent="0.5">
      <c r="B137" s="31"/>
      <c r="C137" s="31"/>
      <c r="D137" s="33"/>
      <c r="E137" s="34"/>
      <c r="F137" s="135"/>
      <c r="G137" s="12"/>
      <c r="H137" s="68"/>
      <c r="I137" s="81"/>
      <c r="J137" s="16"/>
    </row>
    <row r="138" spans="2:10" s="3" customFormat="1" ht="15.75" x14ac:dyDescent="0.5">
      <c r="B138" s="31"/>
      <c r="C138" s="31"/>
      <c r="D138" s="56"/>
      <c r="E138" s="34"/>
      <c r="F138" s="135"/>
      <c r="G138" s="12"/>
      <c r="H138" s="68"/>
      <c r="I138" s="81"/>
      <c r="J138" s="16"/>
    </row>
    <row r="139" spans="2:10" s="3" customFormat="1" ht="15.75" x14ac:dyDescent="0.5">
      <c r="B139" s="31"/>
      <c r="C139" s="31"/>
      <c r="D139" s="56"/>
      <c r="E139" s="34"/>
      <c r="F139" s="135"/>
      <c r="G139" s="12"/>
      <c r="H139" s="68"/>
      <c r="I139" s="81"/>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136"/>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81"/>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56"/>
      <c r="E147" s="34"/>
      <c r="F147" s="135"/>
      <c r="G147" s="12"/>
      <c r="H147" s="68"/>
      <c r="I147" s="81"/>
      <c r="J147" s="16"/>
    </row>
    <row r="148" spans="2:10" s="3" customFormat="1" ht="15.75" x14ac:dyDescent="0.5">
      <c r="B148" s="31"/>
      <c r="C148" s="31"/>
      <c r="D148" s="56"/>
      <c r="E148" s="34"/>
      <c r="F148" s="135"/>
      <c r="G148" s="12"/>
      <c r="H148" s="68"/>
      <c r="I148" s="81"/>
      <c r="J148" s="16"/>
    </row>
    <row r="149" spans="2:10" s="3" customFormat="1" ht="15.75" x14ac:dyDescent="0.5">
      <c r="B149" s="31"/>
      <c r="C149" s="31"/>
      <c r="D149" s="56"/>
      <c r="E149" s="34"/>
      <c r="F149" s="135"/>
      <c r="G149" s="12"/>
      <c r="H149" s="68"/>
      <c r="I149" s="81"/>
      <c r="J149" s="16"/>
    </row>
    <row r="150" spans="2:10" s="3" customFormat="1" ht="15.75" x14ac:dyDescent="0.5">
      <c r="B150" s="31"/>
      <c r="C150" s="31"/>
      <c r="D150" s="56"/>
      <c r="E150" s="34"/>
      <c r="F150" s="135"/>
      <c r="G150" s="12"/>
      <c r="H150" s="68"/>
      <c r="I150" s="81"/>
      <c r="J150" s="16"/>
    </row>
    <row r="151" spans="2:10" s="3" customFormat="1" ht="15.75" x14ac:dyDescent="0.5">
      <c r="B151" s="31"/>
      <c r="C151" s="31"/>
      <c r="D151" s="56"/>
      <c r="E151" s="34"/>
      <c r="F151" s="135"/>
      <c r="G151" s="12"/>
      <c r="H151" s="68"/>
      <c r="I151" s="81"/>
      <c r="J151" s="16"/>
    </row>
    <row r="152" spans="2:10" s="3" customFormat="1" ht="15.75" x14ac:dyDescent="0.5">
      <c r="B152" s="31"/>
      <c r="C152" s="31"/>
      <c r="D152" s="33"/>
      <c r="E152" s="34"/>
      <c r="F152" s="135"/>
      <c r="G152" s="12"/>
      <c r="H152" s="68"/>
      <c r="I152" s="81"/>
      <c r="J152" s="16"/>
    </row>
    <row r="153" spans="2:10" s="3" customFormat="1" ht="15.75" x14ac:dyDescent="0.5">
      <c r="B153" s="31"/>
      <c r="C153" s="31"/>
      <c r="D153" s="33"/>
      <c r="E153" s="34"/>
      <c r="F153" s="135"/>
      <c r="G153" s="12"/>
      <c r="H153" s="68"/>
      <c r="I153" s="81"/>
      <c r="J153" s="16"/>
    </row>
    <row r="154" spans="2:10" s="3" customFormat="1" ht="9" customHeight="1" x14ac:dyDescent="0.5">
      <c r="B154" s="31"/>
      <c r="C154" s="31"/>
      <c r="D154" s="33"/>
      <c r="E154" s="34"/>
      <c r="F154" s="134"/>
      <c r="G154" s="12"/>
      <c r="H154" s="12"/>
      <c r="I154" s="68"/>
      <c r="J154" s="16"/>
    </row>
    <row r="155" spans="2:10" x14ac:dyDescent="0.4">
      <c r="B155" s="29"/>
      <c r="C155" s="125"/>
      <c r="D155" s="40"/>
      <c r="E155" s="79"/>
      <c r="F155" s="23"/>
      <c r="G155" s="12"/>
      <c r="H155" s="68"/>
      <c r="I155" s="81"/>
      <c r="J155" s="11"/>
    </row>
    <row r="156" spans="2:10" x14ac:dyDescent="0.4">
      <c r="B156" s="29"/>
      <c r="C156" s="82"/>
      <c r="D156" s="40"/>
      <c r="E156" s="79"/>
      <c r="F156" s="23"/>
      <c r="G156" s="80"/>
      <c r="H156" s="80"/>
      <c r="I156" s="81"/>
      <c r="J156" s="11"/>
    </row>
    <row r="157" spans="2:10" ht="15" x14ac:dyDescent="0.4">
      <c r="B157" s="126"/>
      <c r="C157" s="129"/>
      <c r="D157" s="144"/>
      <c r="E157" s="144"/>
      <c r="F157" s="130"/>
      <c r="G157" s="132"/>
      <c r="H157" s="132"/>
      <c r="I157" s="133"/>
      <c r="J157" s="11"/>
    </row>
    <row r="158" spans="2:10" x14ac:dyDescent="0.4">
      <c r="B158" s="31"/>
      <c r="C158" s="31"/>
      <c r="D158" s="33"/>
      <c r="E158" s="34"/>
      <c r="F158" s="134"/>
      <c r="G158" s="12"/>
      <c r="H158" s="12"/>
      <c r="I158" s="68"/>
      <c r="J158" s="11"/>
    </row>
    <row r="159" spans="2:10" x14ac:dyDescent="0.4">
      <c r="B159" s="31"/>
      <c r="C159" s="31"/>
      <c r="D159" s="56"/>
      <c r="E159" s="34"/>
      <c r="F159" s="135"/>
      <c r="G159" s="12"/>
      <c r="H159" s="68"/>
      <c r="I159" s="81"/>
      <c r="J159" s="11"/>
    </row>
    <row r="160" spans="2:10" x14ac:dyDescent="0.4">
      <c r="B160" s="31"/>
      <c r="C160" s="31"/>
      <c r="D160" s="56"/>
      <c r="E160" s="34"/>
      <c r="F160" s="135"/>
      <c r="G160" s="12"/>
      <c r="H160" s="68"/>
      <c r="I160" s="81"/>
      <c r="J160" s="11"/>
    </row>
    <row r="161" spans="2:10" x14ac:dyDescent="0.4">
      <c r="B161" s="31"/>
      <c r="C161" s="31"/>
      <c r="D161" s="56"/>
      <c r="E161" s="34"/>
      <c r="F161" s="135"/>
      <c r="G161" s="12"/>
      <c r="H161" s="68"/>
      <c r="I161" s="81"/>
      <c r="J161" s="11"/>
    </row>
    <row r="162" spans="2:10" x14ac:dyDescent="0.4">
      <c r="B162" s="31"/>
      <c r="C162" s="31"/>
      <c r="D162" s="33"/>
      <c r="E162" s="34"/>
      <c r="F162" s="135"/>
      <c r="G162" s="12"/>
      <c r="H162" s="68"/>
      <c r="I162" s="81"/>
      <c r="J162" s="11"/>
    </row>
    <row r="163" spans="2:10" x14ac:dyDescent="0.4">
      <c r="B163" s="31"/>
      <c r="C163" s="31"/>
      <c r="D163" s="33"/>
      <c r="E163" s="34"/>
      <c r="F163" s="134"/>
      <c r="G163" s="12"/>
      <c r="H163" s="12"/>
      <c r="I163" s="68"/>
      <c r="J163" s="11"/>
    </row>
    <row r="164" spans="2:10" x14ac:dyDescent="0.4">
      <c r="B164" s="29"/>
      <c r="C164" s="125"/>
      <c r="D164" s="40"/>
      <c r="E164" s="79"/>
      <c r="F164" s="23"/>
      <c r="G164" s="12"/>
      <c r="H164" s="68"/>
      <c r="I164" s="81"/>
      <c r="J164" s="11"/>
    </row>
    <row r="165" spans="2:10" x14ac:dyDescent="0.4">
      <c r="B165" s="29"/>
      <c r="C165" s="82"/>
      <c r="D165" s="40"/>
      <c r="E165" s="79"/>
      <c r="F165" s="23"/>
      <c r="G165" s="80"/>
      <c r="H165" s="80"/>
      <c r="I165" s="81"/>
      <c r="J165" s="11"/>
    </row>
    <row r="166" spans="2:10" ht="15" x14ac:dyDescent="0.4">
      <c r="B166" s="126"/>
      <c r="C166" s="129"/>
      <c r="D166" s="144"/>
      <c r="E166" s="144"/>
      <c r="F166" s="130"/>
      <c r="G166" s="132"/>
      <c r="H166" s="132"/>
      <c r="I166" s="133"/>
      <c r="J166" s="11"/>
    </row>
    <row r="167" spans="2:10" x14ac:dyDescent="0.4">
      <c r="B167" s="31"/>
      <c r="C167" s="31"/>
      <c r="D167" s="33"/>
      <c r="E167" s="34"/>
      <c r="F167" s="134"/>
      <c r="G167" s="12"/>
      <c r="H167" s="12"/>
      <c r="I167" s="68"/>
      <c r="J167" s="11"/>
    </row>
    <row r="168" spans="2:10" x14ac:dyDescent="0.4">
      <c r="B168" s="31"/>
      <c r="C168" s="64"/>
      <c r="D168" s="56"/>
      <c r="E168" s="34"/>
      <c r="F168" s="135"/>
      <c r="G168" s="12"/>
      <c r="H168" s="68"/>
      <c r="I168" s="81"/>
      <c r="J168" s="11"/>
    </row>
    <row r="169" spans="2:10" x14ac:dyDescent="0.4">
      <c r="B169" s="31"/>
      <c r="C169" s="64"/>
      <c r="D169" s="56"/>
      <c r="E169" s="34"/>
      <c r="F169" s="135"/>
      <c r="G169" s="12"/>
      <c r="H169" s="68"/>
      <c r="I169" s="81"/>
      <c r="J169" s="11"/>
    </row>
    <row r="170" spans="2:10" x14ac:dyDescent="0.4">
      <c r="B170" s="31"/>
      <c r="C170" s="64"/>
      <c r="D170" s="56"/>
      <c r="E170" s="34"/>
      <c r="F170" s="135"/>
      <c r="G170" s="12"/>
      <c r="H170" s="68"/>
      <c r="I170" s="81"/>
      <c r="J170" s="11"/>
    </row>
    <row r="171" spans="2:10" x14ac:dyDescent="0.4">
      <c r="B171" s="31"/>
      <c r="C171" s="64"/>
      <c r="D171" s="56"/>
      <c r="E171" s="34"/>
      <c r="F171" s="135"/>
      <c r="G171" s="12"/>
      <c r="H171" s="68"/>
      <c r="I171" s="81"/>
      <c r="J171" s="11"/>
    </row>
    <row r="172" spans="2:10" x14ac:dyDescent="0.4">
      <c r="B172" s="31"/>
      <c r="C172" s="31"/>
      <c r="D172" s="56"/>
      <c r="E172" s="34"/>
      <c r="F172" s="135"/>
      <c r="G172" s="12"/>
      <c r="H172" s="68"/>
      <c r="I172" s="81"/>
      <c r="J172" s="11"/>
    </row>
    <row r="173" spans="2:10" x14ac:dyDescent="0.4">
      <c r="B173" s="31"/>
      <c r="C173" s="31"/>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56"/>
      <c r="E177" s="34"/>
      <c r="F177" s="135"/>
      <c r="G177" s="12"/>
      <c r="H177" s="68"/>
      <c r="I177" s="81"/>
      <c r="J177" s="11"/>
    </row>
    <row r="178" spans="2:10" x14ac:dyDescent="0.4">
      <c r="B178" s="31"/>
      <c r="C178" s="31"/>
      <c r="D178" s="56"/>
      <c r="E178" s="34"/>
      <c r="F178" s="135"/>
      <c r="G178" s="12"/>
      <c r="H178" s="68"/>
      <c r="I178" s="81"/>
      <c r="J178" s="11"/>
    </row>
    <row r="179" spans="2:10" x14ac:dyDescent="0.4">
      <c r="B179" s="31"/>
      <c r="C179" s="31"/>
      <c r="D179" s="56"/>
      <c r="E179" s="34"/>
      <c r="F179" s="135"/>
      <c r="G179" s="12"/>
      <c r="H179" s="68"/>
      <c r="I179" s="81"/>
      <c r="J179" s="11"/>
    </row>
    <row r="180" spans="2:10" x14ac:dyDescent="0.4">
      <c r="B180" s="31"/>
      <c r="C180" s="31"/>
      <c r="D180" s="56"/>
      <c r="E180" s="34"/>
      <c r="F180" s="135"/>
      <c r="G180" s="12"/>
      <c r="H180" s="68"/>
      <c r="I180" s="81"/>
      <c r="J180" s="11"/>
    </row>
    <row r="181" spans="2:10" x14ac:dyDescent="0.4">
      <c r="B181" s="31"/>
      <c r="C181" s="31"/>
      <c r="D181" s="56"/>
      <c r="E181" s="34"/>
      <c r="F181" s="135"/>
      <c r="G181" s="12"/>
      <c r="H181" s="68"/>
      <c r="I181" s="81"/>
      <c r="J181" s="11"/>
    </row>
    <row r="182" spans="2:10" x14ac:dyDescent="0.4">
      <c r="B182" s="31"/>
      <c r="C182" s="31"/>
      <c r="D182" s="33"/>
      <c r="E182" s="34"/>
      <c r="F182" s="135"/>
      <c r="G182" s="12"/>
      <c r="H182" s="68"/>
      <c r="I182" s="81"/>
      <c r="J182" s="11"/>
    </row>
    <row r="183" spans="2:10" x14ac:dyDescent="0.4">
      <c r="B183" s="31"/>
      <c r="C183" s="31"/>
      <c r="D183" s="56"/>
      <c r="E183" s="34"/>
      <c r="F183" s="135"/>
      <c r="G183" s="12"/>
      <c r="H183" s="68"/>
      <c r="I183" s="81"/>
      <c r="J183" s="11"/>
    </row>
    <row r="184" spans="2:10" x14ac:dyDescent="0.4">
      <c r="B184" s="31"/>
      <c r="C184" s="31"/>
      <c r="D184" s="56"/>
      <c r="E184" s="34"/>
      <c r="F184" s="135"/>
      <c r="G184" s="12"/>
      <c r="H184" s="68"/>
      <c r="I184" s="81"/>
      <c r="J184" s="11"/>
    </row>
    <row r="185" spans="2:10" x14ac:dyDescent="0.4">
      <c r="B185" s="31"/>
      <c r="C185" s="31"/>
      <c r="D185" s="56"/>
      <c r="E185" s="34"/>
      <c r="F185" s="135"/>
      <c r="G185" s="12"/>
      <c r="H185" s="68"/>
      <c r="I185" s="81"/>
      <c r="J185" s="11"/>
    </row>
    <row r="186" spans="2:10" x14ac:dyDescent="0.4">
      <c r="B186" s="31"/>
      <c r="C186" s="31"/>
      <c r="D186" s="65"/>
      <c r="E186" s="34"/>
      <c r="F186" s="135"/>
      <c r="G186" s="12"/>
      <c r="H186" s="68"/>
      <c r="I186" s="81"/>
      <c r="J186" s="11"/>
    </row>
    <row r="187" spans="2:10" x14ac:dyDescent="0.4">
      <c r="B187" s="31"/>
      <c r="C187" s="31"/>
      <c r="D187" s="33"/>
      <c r="E187" s="34"/>
      <c r="F187" s="135"/>
      <c r="G187" s="12"/>
      <c r="H187" s="68"/>
      <c r="I187" s="81"/>
      <c r="J187" s="11"/>
    </row>
    <row r="188" spans="2:10" x14ac:dyDescent="0.4">
      <c r="B188" s="31"/>
      <c r="C188" s="31"/>
      <c r="D188" s="33"/>
      <c r="E188" s="34"/>
      <c r="F188" s="135"/>
      <c r="G188" s="12"/>
      <c r="H188" s="68"/>
      <c r="I188" s="81"/>
      <c r="J188" s="11"/>
    </row>
    <row r="189" spans="2:10" x14ac:dyDescent="0.4">
      <c r="B189" s="31"/>
      <c r="C189" s="31"/>
      <c r="D189" s="33"/>
      <c r="E189" s="34"/>
      <c r="F189" s="134"/>
      <c r="G189" s="12"/>
      <c r="H189" s="12"/>
      <c r="I189" s="68"/>
      <c r="J189" s="11"/>
    </row>
    <row r="190" spans="2:10" x14ac:dyDescent="0.4">
      <c r="B190" s="29"/>
      <c r="C190" s="125"/>
      <c r="D190" s="40"/>
      <c r="E190" s="79"/>
      <c r="F190" s="23"/>
      <c r="G190" s="12"/>
      <c r="H190" s="68"/>
      <c r="I190" s="81"/>
      <c r="J190" s="11"/>
    </row>
    <row r="191" spans="2:10" x14ac:dyDescent="0.4">
      <c r="B191" s="29"/>
      <c r="C191" s="82"/>
      <c r="D191" s="40"/>
      <c r="E191" s="79"/>
      <c r="F191" s="23"/>
      <c r="G191" s="80"/>
      <c r="H191" s="80"/>
      <c r="I191" s="81"/>
      <c r="J191" s="11"/>
    </row>
    <row r="192" spans="2:10" ht="15" x14ac:dyDescent="0.4">
      <c r="B192" s="126"/>
      <c r="C192" s="129"/>
      <c r="D192" s="144"/>
      <c r="E192" s="144"/>
      <c r="F192" s="130"/>
      <c r="G192" s="132"/>
      <c r="H192" s="132"/>
      <c r="I192" s="133"/>
      <c r="J192" s="11"/>
    </row>
    <row r="193" spans="2:10" x14ac:dyDescent="0.4">
      <c r="B193" s="44"/>
      <c r="C193" s="44"/>
      <c r="D193" s="45"/>
      <c r="E193" s="45"/>
      <c r="F193" s="22"/>
      <c r="G193" s="12"/>
      <c r="H193" s="12"/>
      <c r="I193" s="68"/>
      <c r="J193" s="11"/>
    </row>
    <row r="194" spans="2:10" x14ac:dyDescent="0.4">
      <c r="B194" s="31"/>
      <c r="C194" s="33"/>
      <c r="D194" s="56"/>
      <c r="E194" s="34"/>
      <c r="F194" s="135"/>
      <c r="G194" s="12"/>
      <c r="H194" s="68"/>
      <c r="I194" s="81"/>
      <c r="J194" s="11"/>
    </row>
    <row r="195" spans="2:10" x14ac:dyDescent="0.4">
      <c r="B195" s="31"/>
      <c r="C195" s="31"/>
      <c r="D195" s="56"/>
      <c r="E195" s="34"/>
      <c r="F195" s="135"/>
      <c r="G195" s="12"/>
      <c r="H195" s="68"/>
      <c r="I195" s="81"/>
      <c r="J195" s="11"/>
    </row>
    <row r="196" spans="2:10" x14ac:dyDescent="0.4">
      <c r="B196" s="31"/>
      <c r="C196" s="33"/>
      <c r="D196" s="56"/>
      <c r="E196" s="34"/>
      <c r="F196" s="135"/>
      <c r="G196" s="12"/>
      <c r="H196" s="68"/>
      <c r="I196" s="81"/>
      <c r="J196" s="11"/>
    </row>
    <row r="197" spans="2:10" x14ac:dyDescent="0.4">
      <c r="B197" s="31"/>
      <c r="C197" s="31"/>
      <c r="D197" s="33"/>
      <c r="E197" s="34"/>
      <c r="F197" s="135"/>
      <c r="G197" s="12"/>
      <c r="H197" s="68"/>
      <c r="I197" s="81"/>
      <c r="J197" s="11"/>
    </row>
    <row r="198" spans="2:10" ht="10.6" customHeight="1" x14ac:dyDescent="0.4">
      <c r="B198" s="31"/>
      <c r="C198" s="31"/>
      <c r="D198" s="33"/>
      <c r="E198" s="34"/>
      <c r="F198" s="134"/>
      <c r="G198" s="12"/>
      <c r="H198" s="12"/>
      <c r="I198" s="68"/>
      <c r="J198" s="11"/>
    </row>
    <row r="199" spans="2:10" ht="14.95" customHeight="1" x14ac:dyDescent="0.4">
      <c r="B199" s="29"/>
      <c r="C199" s="125"/>
      <c r="D199" s="40"/>
      <c r="E199" s="79"/>
      <c r="F199" s="23"/>
      <c r="G199" s="12"/>
      <c r="H199" s="68"/>
      <c r="I199" s="81"/>
      <c r="J199" s="11"/>
    </row>
    <row r="200" spans="2:10" x14ac:dyDescent="0.4">
      <c r="B200" s="29"/>
      <c r="C200" s="82"/>
      <c r="D200" s="40"/>
      <c r="E200" s="79"/>
      <c r="F200" s="23"/>
      <c r="G200" s="80"/>
      <c r="H200" s="80"/>
      <c r="I200" s="81"/>
      <c r="J200" s="11"/>
    </row>
    <row r="201" spans="2:10" ht="15" x14ac:dyDescent="0.4">
      <c r="B201" s="126"/>
      <c r="C201" s="129"/>
      <c r="D201" s="144"/>
      <c r="E201" s="144"/>
      <c r="F201" s="130"/>
      <c r="G201" s="132"/>
      <c r="H201" s="132"/>
      <c r="I201" s="133"/>
      <c r="J201" s="11"/>
    </row>
    <row r="202" spans="2:10" x14ac:dyDescent="0.4">
      <c r="B202" s="44"/>
      <c r="C202" s="44"/>
      <c r="D202" s="48"/>
      <c r="E202" s="45"/>
      <c r="F202" s="22"/>
      <c r="G202" s="12"/>
      <c r="H202" s="12"/>
      <c r="I202" s="68"/>
      <c r="J202" s="11"/>
    </row>
    <row r="203" spans="2:10" x14ac:dyDescent="0.4">
      <c r="B203" s="31"/>
      <c r="C203" s="31"/>
      <c r="D203" s="33"/>
      <c r="E203" s="34"/>
      <c r="F203" s="145"/>
      <c r="G203" s="12"/>
      <c r="H203" s="68"/>
      <c r="I203" s="136"/>
      <c r="J203" s="11"/>
    </row>
    <row r="204" spans="2:10" x14ac:dyDescent="0.4">
      <c r="B204" s="31"/>
      <c r="C204" s="31"/>
      <c r="D204" s="33"/>
      <c r="E204" s="34"/>
      <c r="F204" s="145"/>
      <c r="G204" s="12"/>
      <c r="H204" s="68"/>
      <c r="I204" s="136"/>
      <c r="J204" s="11"/>
    </row>
    <row r="205" spans="2:10" x14ac:dyDescent="0.4">
      <c r="B205" s="31"/>
      <c r="C205" s="31"/>
      <c r="D205" s="56"/>
      <c r="E205" s="34"/>
      <c r="F205" s="135"/>
      <c r="G205" s="12"/>
      <c r="H205" s="68"/>
      <c r="I205" s="136"/>
      <c r="J205" s="11"/>
    </row>
    <row r="206" spans="2:10" x14ac:dyDescent="0.4">
      <c r="B206" s="31"/>
      <c r="C206" s="54"/>
      <c r="D206" s="33"/>
      <c r="E206" s="34"/>
      <c r="F206" s="145"/>
      <c r="G206" s="12"/>
      <c r="H206" s="68"/>
      <c r="I206" s="81"/>
      <c r="J206" s="11"/>
    </row>
    <row r="207" spans="2:10" x14ac:dyDescent="0.4">
      <c r="B207" s="31"/>
      <c r="C207" s="31"/>
      <c r="D207" s="56"/>
      <c r="E207" s="34"/>
      <c r="F207" s="135"/>
      <c r="G207" s="12"/>
      <c r="H207" s="68"/>
      <c r="I207" s="81"/>
      <c r="J207" s="11"/>
    </row>
    <row r="208" spans="2:10" x14ac:dyDescent="0.4">
      <c r="B208" s="31"/>
      <c r="C208" s="31"/>
      <c r="D208" s="33"/>
      <c r="E208" s="34"/>
      <c r="F208" s="135"/>
      <c r="G208" s="12"/>
      <c r="H208" s="68"/>
      <c r="I208" s="81"/>
      <c r="J208" s="11"/>
    </row>
    <row r="209" spans="2:10" x14ac:dyDescent="0.4">
      <c r="B209" s="31"/>
      <c r="C209" s="31"/>
      <c r="D209" s="33"/>
      <c r="E209" s="34"/>
      <c r="F209" s="134"/>
      <c r="G209" s="12"/>
      <c r="H209" s="12"/>
      <c r="I209" s="68"/>
      <c r="J209" s="11"/>
    </row>
    <row r="210" spans="2:10" x14ac:dyDescent="0.4">
      <c r="B210" s="29"/>
      <c r="C210" s="125"/>
      <c r="D210" s="40"/>
      <c r="E210" s="79"/>
      <c r="F210" s="23"/>
      <c r="G210" s="12"/>
      <c r="H210" s="68"/>
      <c r="I210" s="81"/>
      <c r="J210" s="11"/>
    </row>
    <row r="211" spans="2:10" x14ac:dyDescent="0.4">
      <c r="B211" s="29"/>
      <c r="C211" s="82"/>
      <c r="D211" s="40"/>
      <c r="E211" s="79"/>
      <c r="F211" s="23"/>
      <c r="G211" s="80"/>
      <c r="H211" s="80"/>
      <c r="I211" s="81"/>
      <c r="J211" s="11"/>
    </row>
    <row r="212" spans="2:10" ht="15" x14ac:dyDescent="0.4">
      <c r="B212" s="126"/>
      <c r="C212" s="129"/>
      <c r="D212" s="144"/>
      <c r="E212" s="144"/>
      <c r="F212" s="130"/>
      <c r="G212" s="132"/>
      <c r="H212" s="132"/>
      <c r="I212" s="133"/>
      <c r="J212" s="11"/>
    </row>
    <row r="213" spans="2:10" x14ac:dyDescent="0.4">
      <c r="B213" s="44"/>
      <c r="C213" s="44"/>
      <c r="D213" s="48"/>
      <c r="E213" s="45"/>
      <c r="F213" s="22"/>
      <c r="G213" s="12"/>
      <c r="H213" s="12"/>
      <c r="I213" s="68"/>
      <c r="J213" s="11"/>
    </row>
    <row r="214" spans="2:10" x14ac:dyDescent="0.4">
      <c r="B214" s="31"/>
      <c r="C214" s="31"/>
      <c r="D214" s="33"/>
      <c r="E214" s="34"/>
      <c r="F214" s="135"/>
      <c r="G214" s="12"/>
      <c r="H214" s="68"/>
      <c r="I214" s="81"/>
      <c r="J214" s="11"/>
    </row>
    <row r="215" spans="2:10" x14ac:dyDescent="0.4">
      <c r="B215" s="31"/>
      <c r="C215" s="31"/>
      <c r="D215" s="33"/>
      <c r="E215" s="34"/>
      <c r="F215" s="135"/>
      <c r="G215" s="12"/>
      <c r="H215" s="68"/>
      <c r="I215" s="81"/>
      <c r="J215" s="11"/>
    </row>
    <row r="216" spans="2:10" x14ac:dyDescent="0.4">
      <c r="B216" s="31"/>
      <c r="C216" s="31"/>
      <c r="D216" s="33"/>
      <c r="E216" s="34"/>
      <c r="F216" s="135"/>
      <c r="G216" s="12"/>
      <c r="H216" s="68"/>
      <c r="I216" s="81"/>
      <c r="J216" s="11"/>
    </row>
    <row r="217" spans="2:10" x14ac:dyDescent="0.4">
      <c r="B217" s="31"/>
      <c r="C217" s="31"/>
      <c r="D217" s="33"/>
      <c r="E217" s="34"/>
      <c r="F217" s="134"/>
      <c r="G217" s="12"/>
      <c r="H217" s="12"/>
      <c r="I217" s="68"/>
      <c r="J217" s="11"/>
    </row>
    <row r="218" spans="2:10" x14ac:dyDescent="0.4">
      <c r="B218" s="29"/>
      <c r="C218" s="125"/>
      <c r="D218" s="40"/>
      <c r="E218" s="79"/>
      <c r="F218" s="23"/>
      <c r="G218" s="12"/>
      <c r="H218" s="68"/>
      <c r="I218" s="81"/>
      <c r="J218" s="11"/>
    </row>
    <row r="219" spans="2:10" x14ac:dyDescent="0.4">
      <c r="B219" s="29"/>
      <c r="C219" s="82"/>
      <c r="D219" s="40"/>
      <c r="E219" s="79"/>
      <c r="F219" s="23"/>
      <c r="G219" s="80"/>
      <c r="H219" s="80"/>
      <c r="I219" s="81"/>
      <c r="J219" s="11"/>
    </row>
    <row r="220" spans="2:10" ht="15" x14ac:dyDescent="0.4">
      <c r="B220" s="126"/>
      <c r="C220" s="146"/>
      <c r="D220" s="144"/>
      <c r="E220" s="144"/>
      <c r="F220" s="130"/>
      <c r="G220" s="132"/>
      <c r="H220" s="132"/>
      <c r="I220" s="133"/>
      <c r="J220" s="11"/>
    </row>
    <row r="221" spans="2:10" x14ac:dyDescent="0.4">
      <c r="B221" s="47"/>
      <c r="C221" s="47"/>
      <c r="D221" s="48"/>
      <c r="E221" s="48"/>
      <c r="F221" s="22"/>
      <c r="G221" s="12"/>
      <c r="H221" s="12"/>
      <c r="I221" s="68"/>
      <c r="J221" s="11"/>
    </row>
    <row r="222" spans="2:10" x14ac:dyDescent="0.4">
      <c r="B222" s="31"/>
      <c r="C222" s="31"/>
      <c r="D222" s="33"/>
      <c r="E222" s="34"/>
      <c r="F222" s="135"/>
      <c r="G222" s="12"/>
      <c r="H222" s="68"/>
      <c r="I222" s="81"/>
      <c r="J222" s="11"/>
    </row>
    <row r="223" spans="2:10" x14ac:dyDescent="0.4">
      <c r="B223" s="31"/>
      <c r="C223" s="31"/>
      <c r="D223" s="33"/>
      <c r="E223" s="34"/>
      <c r="F223" s="135"/>
      <c r="G223" s="12"/>
      <c r="H223" s="68"/>
      <c r="I223" s="81"/>
      <c r="J223" s="11"/>
    </row>
    <row r="224" spans="2:10" x14ac:dyDescent="0.4">
      <c r="B224" s="31"/>
      <c r="C224" s="31"/>
      <c r="D224" s="33"/>
      <c r="E224" s="34"/>
      <c r="F224" s="135"/>
      <c r="G224" s="12"/>
      <c r="H224" s="68"/>
      <c r="I224" s="81"/>
      <c r="J224" s="11"/>
    </row>
    <row r="225" spans="2:10" x14ac:dyDescent="0.4">
      <c r="B225" s="31"/>
      <c r="C225" s="31"/>
      <c r="D225" s="33"/>
      <c r="E225" s="34"/>
      <c r="F225" s="135"/>
      <c r="G225" s="12"/>
      <c r="H225" s="68"/>
      <c r="I225" s="81"/>
      <c r="J225" s="11"/>
    </row>
    <row r="226" spans="2:10" x14ac:dyDescent="0.4">
      <c r="B226" s="31"/>
      <c r="C226" s="31"/>
      <c r="D226" s="33"/>
      <c r="E226" s="34"/>
      <c r="F226" s="135"/>
      <c r="G226" s="12"/>
      <c r="H226" s="68"/>
      <c r="I226" s="81"/>
      <c r="J226" s="11"/>
    </row>
    <row r="227" spans="2:10" x14ac:dyDescent="0.4">
      <c r="B227" s="31"/>
      <c r="C227" s="31"/>
      <c r="D227" s="33"/>
      <c r="E227" s="34"/>
      <c r="F227" s="135"/>
      <c r="G227" s="12"/>
      <c r="H227" s="68"/>
      <c r="I227" s="81"/>
      <c r="J227" s="11"/>
    </row>
    <row r="228" spans="2:10" x14ac:dyDescent="0.4">
      <c r="B228" s="31"/>
      <c r="C228" s="31"/>
      <c r="D228" s="33"/>
      <c r="E228" s="34"/>
      <c r="F228" s="135"/>
      <c r="G228" s="12"/>
      <c r="H228" s="68"/>
      <c r="I228" s="81"/>
      <c r="J228" s="11"/>
    </row>
    <row r="229" spans="2:10" x14ac:dyDescent="0.4">
      <c r="B229" s="31"/>
      <c r="C229" s="31"/>
      <c r="D229" s="33"/>
      <c r="E229" s="34"/>
      <c r="F229" s="135"/>
      <c r="G229" s="12"/>
      <c r="H229" s="68"/>
      <c r="I229" s="81"/>
      <c r="J229" s="11"/>
    </row>
    <row r="230" spans="2:10" x14ac:dyDescent="0.4">
      <c r="B230" s="31"/>
      <c r="C230" s="31"/>
      <c r="D230" s="33"/>
      <c r="E230" s="34"/>
      <c r="F230" s="134"/>
      <c r="G230" s="12"/>
      <c r="H230" s="12"/>
      <c r="I230" s="68"/>
      <c r="J230" s="11"/>
    </row>
    <row r="231" spans="2:10" x14ac:dyDescent="0.4">
      <c r="B231" s="29"/>
      <c r="C231" s="125"/>
      <c r="D231" s="40"/>
      <c r="E231" s="79"/>
      <c r="F231" s="23"/>
      <c r="G231" s="12"/>
      <c r="H231" s="68"/>
      <c r="I231" s="81"/>
      <c r="J231" s="11"/>
    </row>
    <row r="232" spans="2:10" x14ac:dyDescent="0.4">
      <c r="B232" s="29"/>
      <c r="C232" s="82"/>
      <c r="D232" s="40"/>
      <c r="E232" s="79"/>
      <c r="F232" s="23"/>
      <c r="G232" s="80"/>
      <c r="H232" s="80"/>
      <c r="I232" s="81"/>
      <c r="J232" s="11"/>
    </row>
    <row r="233" spans="2:10" ht="15" x14ac:dyDescent="0.4">
      <c r="B233" s="126"/>
      <c r="C233" s="129"/>
      <c r="D233" s="144"/>
      <c r="E233" s="144"/>
      <c r="F233" s="130"/>
      <c r="G233" s="132"/>
      <c r="H233" s="132"/>
      <c r="I233" s="133"/>
      <c r="J233" s="11"/>
    </row>
    <row r="234" spans="2:10" ht="12.1" customHeight="1" x14ac:dyDescent="0.4">
      <c r="B234" s="47"/>
      <c r="C234" s="47"/>
      <c r="D234" s="48"/>
      <c r="E234" s="48"/>
      <c r="F234" s="22"/>
      <c r="G234" s="12"/>
      <c r="H234" s="12"/>
      <c r="I234" s="68"/>
      <c r="J234" s="11"/>
    </row>
    <row r="235" spans="2:10" x14ac:dyDescent="0.4">
      <c r="B235" s="31"/>
      <c r="C235" s="31"/>
      <c r="D235" s="33"/>
      <c r="E235" s="34"/>
      <c r="F235" s="135"/>
      <c r="G235" s="12"/>
      <c r="H235" s="68"/>
      <c r="I235" s="81"/>
      <c r="J235" s="11"/>
    </row>
    <row r="236" spans="2:10" x14ac:dyDescent="0.4">
      <c r="B236" s="31"/>
      <c r="C236" s="31"/>
      <c r="D236" s="33"/>
      <c r="E236" s="34"/>
      <c r="F236" s="135"/>
      <c r="G236" s="12"/>
      <c r="H236" s="68"/>
      <c r="I236" s="81"/>
      <c r="J236" s="11"/>
    </row>
    <row r="237" spans="2:10" x14ac:dyDescent="0.4">
      <c r="B237" s="31"/>
      <c r="C237" s="31"/>
      <c r="D237" s="33"/>
      <c r="E237" s="34"/>
      <c r="F237" s="135"/>
      <c r="G237" s="12"/>
      <c r="H237" s="68"/>
      <c r="I237" s="81"/>
      <c r="J237" s="11"/>
    </row>
    <row r="238" spans="2:10" x14ac:dyDescent="0.4">
      <c r="B238" s="31"/>
      <c r="C238" s="31"/>
      <c r="D238" s="33"/>
      <c r="E238" s="34"/>
      <c r="F238" s="135"/>
      <c r="G238" s="12"/>
      <c r="H238" s="68"/>
      <c r="I238" s="81"/>
      <c r="J238" s="11"/>
    </row>
    <row r="239" spans="2:10" ht="9.6999999999999993" customHeight="1" x14ac:dyDescent="0.4">
      <c r="B239" s="31"/>
      <c r="C239" s="31"/>
      <c r="D239" s="33"/>
      <c r="E239" s="34"/>
      <c r="F239" s="134"/>
      <c r="G239" s="12"/>
      <c r="H239" s="12"/>
      <c r="I239" s="68"/>
      <c r="J239" s="11"/>
    </row>
    <row r="240" spans="2:10" ht="16.5" customHeight="1" x14ac:dyDescent="0.4">
      <c r="B240" s="29"/>
      <c r="C240" s="125"/>
      <c r="D240" s="40"/>
      <c r="E240" s="79"/>
      <c r="F240" s="23"/>
      <c r="G240" s="12"/>
      <c r="H240" s="68"/>
      <c r="I240" s="81"/>
      <c r="J240" s="11"/>
    </row>
    <row r="241" spans="2:10" x14ac:dyDescent="0.4">
      <c r="B241" s="29"/>
      <c r="C241" s="82"/>
      <c r="D241" s="40"/>
      <c r="E241" s="79"/>
      <c r="F241" s="23"/>
      <c r="G241" s="80"/>
      <c r="H241" s="80"/>
      <c r="I241" s="81"/>
      <c r="J241" s="11"/>
    </row>
    <row r="242" spans="2:10" ht="15" x14ac:dyDescent="0.4">
      <c r="B242" s="126"/>
      <c r="C242" s="146"/>
      <c r="D242" s="144"/>
      <c r="E242" s="144"/>
      <c r="F242" s="130"/>
      <c r="G242" s="132"/>
      <c r="H242" s="132"/>
      <c r="I242" s="133"/>
      <c r="J242" s="11"/>
    </row>
    <row r="243" spans="2:10" x14ac:dyDescent="0.4">
      <c r="B243" s="31"/>
      <c r="C243" s="31"/>
      <c r="D243" s="33"/>
      <c r="E243" s="34"/>
      <c r="F243" s="19"/>
      <c r="G243" s="12"/>
      <c r="H243" s="12"/>
      <c r="I243" s="68"/>
      <c r="J243" s="11"/>
    </row>
    <row r="244" spans="2:10" ht="15" x14ac:dyDescent="0.4">
      <c r="B244" s="31"/>
      <c r="C244" s="31"/>
      <c r="D244" s="56"/>
      <c r="E244" s="34"/>
      <c r="F244" s="135"/>
      <c r="G244" s="12"/>
      <c r="H244" s="68"/>
      <c r="I244" s="81"/>
      <c r="J244" s="16"/>
    </row>
    <row r="245" spans="2:10" ht="15" x14ac:dyDescent="0.4">
      <c r="B245" s="31"/>
      <c r="C245" s="31"/>
      <c r="D245" s="56"/>
      <c r="E245" s="34"/>
      <c r="F245" s="135"/>
      <c r="G245" s="12"/>
      <c r="H245" s="68"/>
      <c r="I245" s="81"/>
      <c r="J245" s="16"/>
    </row>
    <row r="246" spans="2:10" ht="15" x14ac:dyDescent="0.4">
      <c r="B246" s="31"/>
      <c r="C246" s="31"/>
      <c r="D246" s="56"/>
      <c r="E246" s="34"/>
      <c r="F246" s="135"/>
      <c r="G246" s="12"/>
      <c r="H246" s="68"/>
      <c r="I246" s="81"/>
      <c r="J246" s="16"/>
    </row>
    <row r="247" spans="2:10" ht="15" x14ac:dyDescent="0.4">
      <c r="B247" s="31"/>
      <c r="C247" s="31"/>
      <c r="D247" s="56"/>
      <c r="E247" s="34"/>
      <c r="F247" s="135"/>
      <c r="G247" s="12"/>
      <c r="H247" s="68"/>
      <c r="I247" s="81"/>
      <c r="J247" s="16"/>
    </row>
    <row r="248" spans="2:10" ht="15" x14ac:dyDescent="0.4">
      <c r="B248" s="31"/>
      <c r="C248" s="31"/>
      <c r="D248" s="56"/>
      <c r="E248" s="34"/>
      <c r="F248" s="135"/>
      <c r="G248" s="12"/>
      <c r="H248" s="68"/>
      <c r="I248" s="81"/>
      <c r="J248" s="16"/>
    </row>
    <row r="249" spans="2:10" ht="15" x14ac:dyDescent="0.4">
      <c r="B249" s="31"/>
      <c r="C249" s="31"/>
      <c r="D249" s="56"/>
      <c r="E249" s="34"/>
      <c r="F249" s="135"/>
      <c r="G249" s="12"/>
      <c r="H249" s="68"/>
      <c r="I249" s="81"/>
      <c r="J249" s="16"/>
    </row>
    <row r="250" spans="2:10" ht="15" x14ac:dyDescent="0.4">
      <c r="B250" s="31"/>
      <c r="C250" s="31"/>
      <c r="D250" s="33"/>
      <c r="E250" s="34"/>
      <c r="F250" s="135"/>
      <c r="G250" s="12"/>
      <c r="H250" s="68"/>
      <c r="I250" s="81"/>
      <c r="J250" s="16"/>
    </row>
    <row r="251" spans="2:10" ht="15" x14ac:dyDescent="0.4">
      <c r="B251" s="31"/>
      <c r="C251" s="31"/>
      <c r="D251" s="33"/>
      <c r="E251" s="34"/>
      <c r="F251" s="134"/>
      <c r="G251" s="12"/>
      <c r="H251" s="12"/>
      <c r="I251" s="68"/>
      <c r="J251" s="16"/>
    </row>
    <row r="252" spans="2:10" x14ac:dyDescent="0.4">
      <c r="B252" s="29"/>
      <c r="C252" s="125"/>
      <c r="D252" s="40"/>
      <c r="E252" s="79"/>
      <c r="F252" s="23"/>
      <c r="G252" s="12"/>
      <c r="H252" s="68"/>
      <c r="I252" s="81"/>
      <c r="J252" s="11"/>
    </row>
    <row r="253" spans="2:10" x14ac:dyDescent="0.4">
      <c r="B253" s="29"/>
      <c r="C253" s="125"/>
      <c r="D253" s="40"/>
      <c r="E253" s="79"/>
      <c r="F253" s="23"/>
      <c r="G253" s="12"/>
      <c r="H253" s="68"/>
      <c r="I253" s="81"/>
      <c r="J253" s="11"/>
    </row>
    <row r="254" spans="2:10" ht="15" x14ac:dyDescent="0.4">
      <c r="B254" s="126"/>
      <c r="C254" s="146"/>
      <c r="D254" s="144"/>
      <c r="E254" s="144"/>
      <c r="F254" s="130"/>
      <c r="G254" s="132"/>
      <c r="H254" s="132"/>
      <c r="I254" s="133"/>
      <c r="J254" s="11"/>
    </row>
    <row r="255" spans="2:10" x14ac:dyDescent="0.4">
      <c r="B255" s="31"/>
      <c r="C255" s="31"/>
      <c r="D255" s="33"/>
      <c r="E255" s="34"/>
      <c r="F255" s="19"/>
      <c r="G255" s="12"/>
      <c r="H255" s="12"/>
      <c r="I255" s="68"/>
      <c r="J255" s="11"/>
    </row>
    <row r="256" spans="2:10" ht="15" x14ac:dyDescent="0.4">
      <c r="B256" s="31"/>
      <c r="C256" s="31"/>
      <c r="D256" s="56"/>
      <c r="E256" s="34"/>
      <c r="F256" s="135"/>
      <c r="G256" s="12"/>
      <c r="H256" s="68"/>
      <c r="I256" s="81"/>
      <c r="J256" s="16"/>
    </row>
    <row r="257" spans="2:10" ht="15" x14ac:dyDescent="0.4">
      <c r="B257" s="31"/>
      <c r="C257" s="31"/>
      <c r="D257" s="56"/>
      <c r="E257" s="34"/>
      <c r="F257" s="135"/>
      <c r="G257" s="12"/>
      <c r="H257" s="68"/>
      <c r="I257" s="81"/>
      <c r="J257" s="16"/>
    </row>
    <row r="258" spans="2:10" ht="15" x14ac:dyDescent="0.4">
      <c r="B258" s="31"/>
      <c r="C258" s="31"/>
      <c r="D258" s="56"/>
      <c r="E258" s="34"/>
      <c r="F258" s="135"/>
      <c r="G258" s="12"/>
      <c r="H258" s="68"/>
      <c r="I258" s="81"/>
      <c r="J258" s="16"/>
    </row>
    <row r="259" spans="2:10" ht="15" x14ac:dyDescent="0.4">
      <c r="B259" s="31"/>
      <c r="C259" s="31"/>
      <c r="D259" s="33"/>
      <c r="E259" s="34"/>
      <c r="F259" s="135"/>
      <c r="G259" s="12"/>
      <c r="H259" s="68"/>
      <c r="I259" s="81"/>
      <c r="J259" s="16"/>
    </row>
    <row r="260" spans="2:10" ht="15" x14ac:dyDescent="0.4">
      <c r="B260" s="31"/>
      <c r="C260" s="31"/>
      <c r="D260" s="33"/>
      <c r="E260" s="34"/>
      <c r="F260" s="134"/>
      <c r="G260" s="12"/>
      <c r="H260" s="12"/>
      <c r="I260" s="68"/>
      <c r="J260" s="16"/>
    </row>
    <row r="261" spans="2:10" x14ac:dyDescent="0.4">
      <c r="B261" s="29"/>
      <c r="C261" s="125"/>
      <c r="D261" s="40"/>
      <c r="E261" s="79"/>
      <c r="F261" s="23"/>
      <c r="G261" s="12"/>
      <c r="H261" s="68"/>
      <c r="I261" s="81"/>
      <c r="J261" s="11"/>
    </row>
    <row r="262" spans="2:10" x14ac:dyDescent="0.4">
      <c r="F262" s="23"/>
      <c r="G262" s="24"/>
      <c r="H262" s="25"/>
      <c r="I262" s="25"/>
      <c r="J262" s="11"/>
    </row>
    <row r="263" spans="2:10" ht="15" x14ac:dyDescent="0.4">
      <c r="B263" s="126"/>
      <c r="C263" s="146"/>
      <c r="D263" s="144"/>
      <c r="E263" s="144"/>
      <c r="F263" s="130"/>
      <c r="G263" s="132"/>
      <c r="H263" s="132"/>
      <c r="I263" s="133"/>
      <c r="J263" s="11"/>
    </row>
    <row r="264" spans="2:10" x14ac:dyDescent="0.4">
      <c r="B264" s="31"/>
      <c r="C264" s="31"/>
      <c r="D264" s="33"/>
      <c r="E264" s="34"/>
      <c r="F264" s="19"/>
      <c r="G264" s="12"/>
      <c r="H264" s="12"/>
      <c r="I264" s="68"/>
      <c r="J264" s="11"/>
    </row>
    <row r="265" spans="2:10" x14ac:dyDescent="0.4">
      <c r="B265" s="31"/>
      <c r="C265" s="31"/>
      <c r="D265" s="56"/>
      <c r="E265" s="34"/>
      <c r="F265" s="135"/>
      <c r="G265" s="12"/>
      <c r="H265" s="68"/>
      <c r="I265" s="81"/>
      <c r="J265" s="11"/>
    </row>
    <row r="266" spans="2:10" x14ac:dyDescent="0.4">
      <c r="B266" s="31"/>
      <c r="C266" s="31"/>
      <c r="D266" s="56"/>
      <c r="E266" s="34"/>
      <c r="F266" s="135"/>
      <c r="G266" s="12"/>
      <c r="H266" s="68"/>
      <c r="I266" s="81"/>
      <c r="J266" s="11"/>
    </row>
    <row r="267" spans="2:10" x14ac:dyDescent="0.4">
      <c r="B267" s="31"/>
      <c r="C267" s="31"/>
      <c r="D267" s="56"/>
      <c r="E267" s="34"/>
      <c r="F267" s="135"/>
      <c r="G267" s="12"/>
      <c r="H267" s="68"/>
      <c r="I267" s="81"/>
      <c r="J267" s="11"/>
    </row>
    <row r="268" spans="2:10" x14ac:dyDescent="0.4">
      <c r="B268" s="31"/>
      <c r="C268" s="31"/>
      <c r="D268" s="33"/>
      <c r="E268" s="34"/>
      <c r="F268" s="135"/>
      <c r="G268" s="12"/>
      <c r="H268" s="68"/>
      <c r="I268" s="81"/>
      <c r="J268" s="11"/>
    </row>
    <row r="269" spans="2:10" x14ac:dyDescent="0.4">
      <c r="B269" s="31"/>
      <c r="C269" s="31"/>
      <c r="D269" s="33"/>
      <c r="E269" s="34"/>
      <c r="F269" s="134"/>
      <c r="G269" s="12"/>
      <c r="H269" s="12"/>
      <c r="I269" s="68"/>
      <c r="J269" s="11"/>
    </row>
    <row r="270" spans="2:10" x14ac:dyDescent="0.4">
      <c r="B270" s="29"/>
      <c r="C270" s="125"/>
      <c r="D270" s="40"/>
      <c r="E270" s="79"/>
      <c r="F270" s="23"/>
      <c r="G270" s="12"/>
      <c r="H270" s="68"/>
      <c r="I270" s="81"/>
      <c r="J270" s="11"/>
    </row>
    <row r="271" spans="2:10" x14ac:dyDescent="0.4">
      <c r="F271" s="23"/>
      <c r="G271" s="24"/>
      <c r="H271" s="25"/>
      <c r="I271" s="25"/>
      <c r="J271" s="11"/>
    </row>
    <row r="272" spans="2:10" ht="15" x14ac:dyDescent="0.4">
      <c r="B272" s="126"/>
      <c r="C272" s="146"/>
      <c r="D272" s="144"/>
      <c r="E272" s="144"/>
      <c r="F272" s="130"/>
      <c r="G272" s="132"/>
      <c r="H272" s="132"/>
      <c r="I272" s="133"/>
      <c r="J272" s="11"/>
    </row>
    <row r="273" spans="2:10" x14ac:dyDescent="0.4">
      <c r="B273" s="31"/>
      <c r="C273" s="31"/>
      <c r="D273" s="33"/>
      <c r="E273" s="34"/>
      <c r="F273" s="19"/>
      <c r="G273" s="12"/>
      <c r="H273" s="12"/>
      <c r="I273" s="68"/>
      <c r="J273" s="11"/>
    </row>
    <row r="274" spans="2:10" x14ac:dyDescent="0.4">
      <c r="B274" s="31"/>
      <c r="C274" s="31"/>
      <c r="D274" s="56"/>
      <c r="E274" s="34"/>
      <c r="F274" s="135"/>
      <c r="G274" s="12"/>
      <c r="H274" s="68"/>
      <c r="I274" s="81"/>
      <c r="J274" s="11"/>
    </row>
    <row r="275" spans="2:10" x14ac:dyDescent="0.4">
      <c r="B275" s="31"/>
      <c r="C275" s="31"/>
      <c r="D275" s="56"/>
      <c r="E275" s="34"/>
      <c r="F275" s="135"/>
      <c r="G275" s="12"/>
      <c r="H275" s="68"/>
      <c r="I275" s="81"/>
      <c r="J275" s="11"/>
    </row>
    <row r="276" spans="2:10" x14ac:dyDescent="0.4">
      <c r="B276" s="31"/>
      <c r="C276" s="31"/>
      <c r="D276" s="56"/>
      <c r="E276" s="34"/>
      <c r="F276" s="135"/>
      <c r="G276" s="12"/>
      <c r="H276" s="68"/>
      <c r="I276" s="81"/>
      <c r="J276" s="11"/>
    </row>
    <row r="277" spans="2:10" x14ac:dyDescent="0.4">
      <c r="B277" s="31"/>
      <c r="C277" s="31"/>
      <c r="D277" s="33"/>
      <c r="E277" s="34"/>
      <c r="F277" s="135"/>
      <c r="G277" s="12"/>
      <c r="H277" s="68"/>
      <c r="I277" s="81"/>
      <c r="J277" s="11"/>
    </row>
    <row r="278" spans="2:10" x14ac:dyDescent="0.4">
      <c r="B278" s="31"/>
      <c r="C278" s="31"/>
      <c r="D278" s="33"/>
      <c r="E278" s="34"/>
      <c r="F278" s="134"/>
      <c r="G278" s="12"/>
      <c r="H278" s="12"/>
      <c r="I278" s="68"/>
      <c r="J278" s="11"/>
    </row>
    <row r="279" spans="2:10" x14ac:dyDescent="0.4">
      <c r="B279" s="29"/>
      <c r="C279" s="125"/>
      <c r="D279" s="40"/>
      <c r="E279" s="79"/>
      <c r="F279" s="23"/>
      <c r="G279" s="12"/>
      <c r="H279" s="68"/>
      <c r="I279" s="81"/>
      <c r="J279" s="11"/>
    </row>
    <row r="281" spans="2:10" ht="15" x14ac:dyDescent="0.4">
      <c r="B281" s="126"/>
      <c r="C281" s="146"/>
      <c r="D281" s="144"/>
      <c r="E281" s="144"/>
      <c r="F281" s="130"/>
      <c r="G281" s="132"/>
      <c r="H281" s="132"/>
      <c r="I281" s="133"/>
    </row>
    <row r="282" spans="2:10" x14ac:dyDescent="0.4">
      <c r="B282" s="31"/>
      <c r="C282" s="31"/>
      <c r="D282" s="33"/>
      <c r="E282" s="34"/>
      <c r="F282" s="19"/>
      <c r="G282" s="12"/>
      <c r="H282" s="12"/>
      <c r="I282" s="68"/>
    </row>
    <row r="283" spans="2:10" x14ac:dyDescent="0.4">
      <c r="B283" s="31"/>
      <c r="C283" s="31"/>
      <c r="D283" s="65"/>
      <c r="E283" s="34"/>
      <c r="F283" s="135"/>
      <c r="G283" s="12"/>
      <c r="H283" s="68"/>
      <c r="I283" s="81"/>
    </row>
    <row r="284" spans="2:10" x14ac:dyDescent="0.4">
      <c r="B284" s="31"/>
      <c r="C284" s="31"/>
      <c r="D284" s="65"/>
      <c r="E284" s="34"/>
      <c r="F284" s="135"/>
      <c r="G284" s="12"/>
      <c r="H284" s="68"/>
      <c r="I284" s="81"/>
    </row>
    <row r="285" spans="2:10" x14ac:dyDescent="0.4">
      <c r="B285" s="31"/>
      <c r="C285" s="31"/>
      <c r="D285" s="65"/>
      <c r="E285" s="34"/>
      <c r="F285" s="135"/>
      <c r="G285" s="12"/>
      <c r="H285" s="68"/>
      <c r="I285" s="81"/>
    </row>
    <row r="286" spans="2:10" x14ac:dyDescent="0.4">
      <c r="B286" s="31"/>
      <c r="C286" s="31"/>
      <c r="D286" s="56"/>
      <c r="E286" s="34"/>
      <c r="F286" s="135"/>
      <c r="G286" s="12"/>
      <c r="H286" s="68"/>
      <c r="I286" s="81"/>
    </row>
    <row r="287" spans="2:10" x14ac:dyDescent="0.4">
      <c r="B287" s="31"/>
      <c r="C287" s="31"/>
      <c r="D287" s="56"/>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56"/>
      <c r="E293" s="34"/>
      <c r="F293" s="135"/>
      <c r="G293" s="12"/>
      <c r="H293" s="68"/>
      <c r="I293" s="81"/>
    </row>
    <row r="294" spans="2:9" x14ac:dyDescent="0.4">
      <c r="B294" s="31"/>
      <c r="C294" s="31"/>
      <c r="D294" s="56"/>
      <c r="E294" s="34"/>
      <c r="F294" s="135"/>
      <c r="G294" s="12"/>
      <c r="H294" s="68"/>
      <c r="I294" s="81"/>
    </row>
    <row r="295" spans="2:9" x14ac:dyDescent="0.4">
      <c r="B295" s="31"/>
      <c r="C295" s="31"/>
      <c r="D295" s="56"/>
      <c r="E295" s="34"/>
      <c r="F295" s="135"/>
      <c r="G295" s="12"/>
      <c r="H295" s="68"/>
      <c r="I295" s="81"/>
    </row>
    <row r="296" spans="2:9" x14ac:dyDescent="0.4">
      <c r="B296" s="31"/>
      <c r="C296" s="31"/>
      <c r="D296" s="56"/>
      <c r="E296" s="34"/>
      <c r="F296" s="135"/>
      <c r="G296" s="12"/>
      <c r="H296" s="68"/>
      <c r="I296" s="81"/>
    </row>
    <row r="297" spans="2:9" x14ac:dyDescent="0.4">
      <c r="B297" s="31"/>
      <c r="C297" s="31"/>
      <c r="D297" s="56"/>
      <c r="E297" s="34"/>
      <c r="F297" s="135"/>
      <c r="G297" s="12"/>
      <c r="H297" s="68"/>
      <c r="I297" s="81"/>
    </row>
    <row r="298" spans="2:9" x14ac:dyDescent="0.4">
      <c r="B298" s="31"/>
      <c r="C298" s="31"/>
      <c r="D298" s="33"/>
      <c r="E298" s="34"/>
      <c r="F298" s="135"/>
      <c r="G298" s="12"/>
      <c r="H298" s="68"/>
      <c r="I298" s="81"/>
    </row>
    <row r="299" spans="2:9" x14ac:dyDescent="0.4">
      <c r="B299" s="31"/>
      <c r="C299" s="31"/>
      <c r="D299" s="33"/>
      <c r="E299" s="34"/>
      <c r="F299" s="134"/>
      <c r="G299" s="12"/>
      <c r="H299" s="12"/>
      <c r="I299" s="68"/>
    </row>
    <row r="300" spans="2:9" x14ac:dyDescent="0.4">
      <c r="B300" s="29"/>
      <c r="C300" s="125"/>
      <c r="D300" s="40"/>
      <c r="E300" s="79"/>
      <c r="F300" s="23"/>
      <c r="G300" s="12"/>
      <c r="H300" s="68"/>
      <c r="I300" s="81"/>
    </row>
    <row r="302" spans="2:9" ht="15" x14ac:dyDescent="0.4">
      <c r="B302" s="126"/>
      <c r="C302" s="146"/>
      <c r="D302" s="144"/>
      <c r="E302" s="144"/>
      <c r="F302" s="130"/>
      <c r="G302" s="132"/>
      <c r="H302" s="132"/>
      <c r="I302" s="133"/>
    </row>
    <row r="303" spans="2:9" x14ac:dyDescent="0.4">
      <c r="B303" s="31"/>
      <c r="C303" s="31"/>
      <c r="D303" s="33"/>
      <c r="E303" s="34"/>
      <c r="F303" s="19"/>
      <c r="G303" s="12"/>
      <c r="H303" s="12"/>
      <c r="I303" s="68"/>
    </row>
    <row r="304" spans="2:9" x14ac:dyDescent="0.4">
      <c r="B304" s="31"/>
      <c r="C304" s="31"/>
      <c r="D304" s="56"/>
      <c r="E304" s="34"/>
      <c r="F304" s="135"/>
      <c r="G304" s="12"/>
      <c r="H304" s="68"/>
      <c r="I304" s="81"/>
    </row>
    <row r="305" spans="2:9" x14ac:dyDescent="0.4">
      <c r="B305" s="31"/>
      <c r="C305" s="31"/>
      <c r="D305" s="56"/>
      <c r="E305" s="34"/>
      <c r="F305" s="135"/>
      <c r="G305" s="12"/>
      <c r="H305" s="68"/>
      <c r="I305" s="81"/>
    </row>
    <row r="306" spans="2:9" x14ac:dyDescent="0.4">
      <c r="B306" s="31"/>
      <c r="C306" s="31"/>
      <c r="D306" s="56"/>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33"/>
      <c r="E309" s="34"/>
      <c r="F309" s="135"/>
      <c r="G309" s="12"/>
      <c r="H309" s="68"/>
      <c r="I309" s="81"/>
    </row>
    <row r="310" spans="2:9" x14ac:dyDescent="0.4">
      <c r="B310" s="31"/>
      <c r="C310" s="31"/>
      <c r="D310" s="56"/>
      <c r="E310" s="34"/>
      <c r="F310" s="135"/>
      <c r="G310" s="12"/>
      <c r="H310" s="68"/>
      <c r="I310" s="81"/>
    </row>
    <row r="311" spans="2:9" x14ac:dyDescent="0.4">
      <c r="B311" s="31"/>
      <c r="C311" s="31"/>
      <c r="D311" s="56"/>
      <c r="E311" s="34"/>
      <c r="F311" s="135"/>
      <c r="G311" s="12"/>
      <c r="H311" s="68"/>
      <c r="I311" s="81"/>
    </row>
    <row r="312" spans="2:9" x14ac:dyDescent="0.4">
      <c r="B312" s="31"/>
      <c r="C312" s="31"/>
      <c r="D312" s="56"/>
      <c r="E312" s="34"/>
      <c r="F312" s="135"/>
      <c r="G312" s="12"/>
      <c r="H312" s="68"/>
      <c r="I312" s="81"/>
    </row>
    <row r="313" spans="2:9" x14ac:dyDescent="0.4">
      <c r="B313" s="31"/>
      <c r="C313" s="31"/>
      <c r="D313" s="56"/>
      <c r="E313" s="34"/>
      <c r="F313" s="135"/>
      <c r="G313" s="12"/>
      <c r="H313" s="68"/>
      <c r="I313" s="81"/>
    </row>
    <row r="314" spans="2:9" x14ac:dyDescent="0.4">
      <c r="B314" s="31"/>
      <c r="C314" s="31"/>
      <c r="D314" s="56"/>
      <c r="E314" s="34"/>
      <c r="F314" s="135"/>
      <c r="G314" s="12"/>
      <c r="H314" s="68"/>
      <c r="I314" s="81"/>
    </row>
    <row r="315" spans="2:9" x14ac:dyDescent="0.4">
      <c r="B315" s="31"/>
      <c r="C315" s="31"/>
      <c r="D315" s="33"/>
      <c r="E315" s="34"/>
      <c r="F315" s="134"/>
      <c r="G315" s="12"/>
      <c r="H315" s="12"/>
      <c r="I315" s="68"/>
    </row>
    <row r="316" spans="2:9" x14ac:dyDescent="0.4">
      <c r="B316" s="29"/>
      <c r="C316" s="125"/>
      <c r="D316" s="40"/>
      <c r="E316" s="79"/>
      <c r="F316" s="23"/>
      <c r="G316" s="12"/>
      <c r="H316" s="68"/>
      <c r="I316" s="81"/>
    </row>
    <row r="318" spans="2:9" ht="15" x14ac:dyDescent="0.4">
      <c r="B318" s="126"/>
      <c r="C318" s="146"/>
      <c r="D318" s="144"/>
      <c r="E318" s="144"/>
      <c r="F318" s="130"/>
      <c r="G318" s="132"/>
      <c r="H318" s="132"/>
      <c r="I318" s="133"/>
    </row>
    <row r="319" spans="2:9" x14ac:dyDescent="0.4">
      <c r="B319" s="31"/>
      <c r="C319" s="31"/>
      <c r="D319" s="33"/>
      <c r="E319" s="34"/>
      <c r="F319" s="19"/>
      <c r="G319" s="12"/>
      <c r="H319" s="12"/>
      <c r="I319" s="68"/>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row>
    <row r="387" spans="2:10" x14ac:dyDescent="0.4">
      <c r="B387" s="31"/>
      <c r="C387" s="31"/>
      <c r="D387" s="56"/>
      <c r="E387" s="34"/>
      <c r="F387" s="135"/>
      <c r="G387" s="12"/>
      <c r="H387" s="68"/>
      <c r="I387" s="81"/>
    </row>
    <row r="388" spans="2:10" x14ac:dyDescent="0.4">
      <c r="B388" s="31"/>
      <c r="C388" s="31"/>
      <c r="D388" s="56"/>
      <c r="E388" s="34"/>
      <c r="F388" s="135"/>
      <c r="G388" s="12"/>
      <c r="H388" s="68"/>
      <c r="I388" s="81"/>
    </row>
    <row r="389" spans="2:10" x14ac:dyDescent="0.4">
      <c r="B389" s="31"/>
      <c r="C389" s="31"/>
      <c r="D389" s="56"/>
      <c r="E389" s="34"/>
      <c r="F389" s="135"/>
      <c r="G389" s="12"/>
      <c r="H389" s="68"/>
      <c r="I389" s="81"/>
    </row>
    <row r="390" spans="2:10" x14ac:dyDescent="0.4">
      <c r="B390" s="31"/>
      <c r="C390" s="31"/>
      <c r="D390" s="56"/>
      <c r="E390" s="34"/>
      <c r="F390" s="135"/>
      <c r="G390" s="12"/>
      <c r="H390" s="68"/>
      <c r="I390" s="81"/>
    </row>
    <row r="391" spans="2:10" x14ac:dyDescent="0.4">
      <c r="B391" s="31"/>
      <c r="C391" s="31"/>
      <c r="D391" s="56"/>
      <c r="E391" s="34"/>
      <c r="F391" s="135"/>
      <c r="G391" s="12"/>
      <c r="H391" s="68"/>
      <c r="I391" s="81"/>
      <c r="J391" s="11"/>
    </row>
    <row r="392" spans="2:10" x14ac:dyDescent="0.4">
      <c r="B392" s="31"/>
      <c r="C392" s="31"/>
      <c r="D392" s="33"/>
      <c r="E392" s="34"/>
      <c r="F392" s="134"/>
      <c r="G392" s="12"/>
      <c r="H392" s="12"/>
      <c r="I392" s="68"/>
    </row>
    <row r="393" spans="2:10" x14ac:dyDescent="0.4">
      <c r="B393" s="29"/>
      <c r="C393" s="125"/>
      <c r="D393" s="40"/>
      <c r="E393" s="79"/>
      <c r="F393" s="23"/>
      <c r="G393" s="12"/>
      <c r="H393" s="68"/>
      <c r="I393" s="81"/>
    </row>
  </sheetData>
  <mergeCells count="7">
    <mergeCell ref="J21:M22"/>
    <mergeCell ref="D7:F7"/>
    <mergeCell ref="D2:I2"/>
    <mergeCell ref="D3:F3"/>
    <mergeCell ref="D4:F4"/>
    <mergeCell ref="D5:F5"/>
    <mergeCell ref="D6:F6"/>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179"/>
  <sheetViews>
    <sheetView zoomScale="90" zoomScaleNormal="90" workbookViewId="0">
      <selection activeCell="G12" sqref="G1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s="3" customFormat="1" ht="15.75" x14ac:dyDescent="0.5">
      <c r="B10" s="124" t="s">
        <v>36</v>
      </c>
      <c r="C10" s="83"/>
      <c r="D10" s="88" t="s">
        <v>9</v>
      </c>
      <c r="E10" s="88" t="s">
        <v>0</v>
      </c>
      <c r="F10" s="69" t="s">
        <v>35</v>
      </c>
      <c r="G10" s="71" t="s">
        <v>1</v>
      </c>
      <c r="H10" s="71" t="s">
        <v>10</v>
      </c>
      <c r="I10" s="72"/>
      <c r="J10" s="16"/>
    </row>
    <row r="11" spans="2:12" x14ac:dyDescent="0.4">
      <c r="B11" s="30"/>
      <c r="C11" s="59"/>
      <c r="D11" s="60"/>
      <c r="E11" s="34"/>
      <c r="F11" s="14"/>
      <c r="G11" s="12"/>
      <c r="H11" s="12"/>
      <c r="I11" s="108"/>
      <c r="J11" s="11"/>
    </row>
    <row r="12" spans="2:12" s="3" customFormat="1" ht="15.75" x14ac:dyDescent="0.5">
      <c r="B12" s="180" t="s">
        <v>179</v>
      </c>
      <c r="C12" s="64"/>
      <c r="D12" s="56"/>
      <c r="E12" s="34"/>
      <c r="F12" s="55"/>
      <c r="G12" s="12">
        <f t="shared" ref="G12:G31" si="0">($D12*F12)</f>
        <v>0</v>
      </c>
      <c r="H12" s="68" t="e">
        <f>(G12/'Cover Sheet'!H$3)</f>
        <v>#DIV/0!</v>
      </c>
      <c r="I12" s="109"/>
      <c r="J12" s="16"/>
    </row>
    <row r="13" spans="2:12" s="3" customFormat="1" ht="15.75" x14ac:dyDescent="0.5">
      <c r="B13" s="180" t="s">
        <v>180</v>
      </c>
      <c r="C13" s="64"/>
      <c r="D13" s="33"/>
      <c r="E13" s="34"/>
      <c r="F13" s="55"/>
      <c r="G13" s="12">
        <f t="shared" si="0"/>
        <v>0</v>
      </c>
      <c r="H13" s="68" t="e">
        <f>(G13/'Cover Sheet'!H$3)</f>
        <v>#DIV/0!</v>
      </c>
      <c r="I13" s="109"/>
      <c r="J13" s="16"/>
    </row>
    <row r="14" spans="2:12" s="3" customFormat="1" ht="15.75" x14ac:dyDescent="0.5">
      <c r="B14" s="180" t="s">
        <v>181</v>
      </c>
      <c r="C14" s="31"/>
      <c r="D14" s="33"/>
      <c r="E14" s="34"/>
      <c r="F14" s="55"/>
      <c r="G14" s="12">
        <f t="shared" si="0"/>
        <v>0</v>
      </c>
      <c r="H14" s="68" t="e">
        <f>(G14/'Cover Sheet'!H$3)</f>
        <v>#DIV/0!</v>
      </c>
      <c r="I14" s="109"/>
      <c r="J14" s="16"/>
    </row>
    <row r="15" spans="2:12" s="3" customFormat="1" ht="15.75" x14ac:dyDescent="0.5">
      <c r="B15" s="180" t="s">
        <v>182</v>
      </c>
      <c r="C15" s="31"/>
      <c r="D15" s="56"/>
      <c r="E15" s="34"/>
      <c r="F15" s="55"/>
      <c r="G15" s="12">
        <f t="shared" si="0"/>
        <v>0</v>
      </c>
      <c r="H15" s="68" t="e">
        <f>(G15/'Cover Sheet'!H$3)</f>
        <v>#DIV/0!</v>
      </c>
      <c r="I15" s="109"/>
      <c r="J15" s="16"/>
    </row>
    <row r="16" spans="2:12" s="3" customFormat="1" ht="15.75" x14ac:dyDescent="0.5">
      <c r="B16" s="180" t="s">
        <v>183</v>
      </c>
      <c r="C16" s="31"/>
      <c r="D16" s="56"/>
      <c r="E16" s="34"/>
      <c r="F16" s="55"/>
      <c r="G16" s="12">
        <f t="shared" si="0"/>
        <v>0</v>
      </c>
      <c r="H16" s="68" t="e">
        <f>(G16/'Cover Sheet'!H$3)</f>
        <v>#DIV/0!</v>
      </c>
      <c r="I16" s="109"/>
      <c r="J16" s="16"/>
    </row>
    <row r="17" spans="2:10" s="3" customFormat="1" ht="15.75" x14ac:dyDescent="0.5">
      <c r="B17" s="180" t="s">
        <v>184</v>
      </c>
      <c r="C17" s="31"/>
      <c r="D17" s="56"/>
      <c r="E17" s="34"/>
      <c r="F17" s="55"/>
      <c r="G17" s="12">
        <f t="shared" si="0"/>
        <v>0</v>
      </c>
      <c r="H17" s="68" t="e">
        <f>(G17/'Cover Sheet'!H$3)</f>
        <v>#DIV/0!</v>
      </c>
      <c r="I17" s="109"/>
      <c r="J17" s="16"/>
    </row>
    <row r="18" spans="2:10" s="3" customFormat="1" ht="15.75" x14ac:dyDescent="0.5">
      <c r="B18" s="180" t="s">
        <v>185</v>
      </c>
      <c r="C18" s="31"/>
      <c r="D18" s="56"/>
      <c r="E18" s="34"/>
      <c r="F18" s="55"/>
      <c r="G18" s="12">
        <f t="shared" si="0"/>
        <v>0</v>
      </c>
      <c r="H18" s="68" t="e">
        <f>(G18/'Cover Sheet'!H$3)</f>
        <v>#DIV/0!</v>
      </c>
      <c r="I18" s="110"/>
      <c r="J18" s="16"/>
    </row>
    <row r="19" spans="2:10" s="3" customFormat="1" ht="15.75" x14ac:dyDescent="0.5">
      <c r="B19" s="180" t="s">
        <v>186</v>
      </c>
      <c r="C19" s="31"/>
      <c r="D19" s="56"/>
      <c r="E19" s="34"/>
      <c r="F19" s="55"/>
      <c r="G19" s="12">
        <f t="shared" si="0"/>
        <v>0</v>
      </c>
      <c r="H19" s="68" t="e">
        <f>(G19/'Cover Sheet'!H$3)</f>
        <v>#DIV/0!</v>
      </c>
      <c r="I19" s="109"/>
      <c r="J19" s="16"/>
    </row>
    <row r="20" spans="2:10" s="3" customFormat="1" ht="15.75" x14ac:dyDescent="0.5">
      <c r="B20" s="180" t="s">
        <v>187</v>
      </c>
      <c r="C20" s="31"/>
      <c r="D20" s="56"/>
      <c r="E20" s="34"/>
      <c r="F20" s="55"/>
      <c r="G20" s="12">
        <f t="shared" si="0"/>
        <v>0</v>
      </c>
      <c r="H20" s="68" t="e">
        <f>(G20/'Cover Sheet'!H$3)</f>
        <v>#DIV/0!</v>
      </c>
      <c r="I20" s="109"/>
      <c r="J20" s="16"/>
    </row>
    <row r="21" spans="2:10" s="3" customFormat="1" ht="15.75" x14ac:dyDescent="0.5">
      <c r="B21" s="180" t="s">
        <v>188</v>
      </c>
      <c r="C21" s="31"/>
      <c r="D21" s="56"/>
      <c r="E21" s="34"/>
      <c r="F21" s="55"/>
      <c r="G21" s="12">
        <f t="shared" si="0"/>
        <v>0</v>
      </c>
      <c r="H21" s="68" t="e">
        <f>(G21/'Cover Sheet'!H$3)</f>
        <v>#DIV/0!</v>
      </c>
      <c r="I21" s="109"/>
      <c r="J21" s="16"/>
    </row>
    <row r="22" spans="2:10" s="3" customFormat="1" ht="15.75" x14ac:dyDescent="0.5">
      <c r="B22" s="180" t="s">
        <v>189</v>
      </c>
      <c r="C22" s="31"/>
      <c r="D22" s="56"/>
      <c r="E22" s="34"/>
      <c r="F22" s="55"/>
      <c r="G22" s="12">
        <f t="shared" si="0"/>
        <v>0</v>
      </c>
      <c r="H22" s="68" t="e">
        <f>(G22/'Cover Sheet'!H$3)</f>
        <v>#DIV/0!</v>
      </c>
      <c r="I22" s="109"/>
      <c r="J22" s="16"/>
    </row>
    <row r="23" spans="2:10" s="3" customFormat="1" ht="15.75" x14ac:dyDescent="0.5">
      <c r="B23" s="180" t="s">
        <v>190</v>
      </c>
      <c r="C23" s="31"/>
      <c r="D23" s="56"/>
      <c r="E23" s="34"/>
      <c r="F23" s="55"/>
      <c r="G23" s="12">
        <f t="shared" ref="G23:G29" si="1">($D23*F23)</f>
        <v>0</v>
      </c>
      <c r="H23" s="68" t="e">
        <f>(G23/'Cover Sheet'!H$3)</f>
        <v>#DIV/0!</v>
      </c>
      <c r="I23" s="109"/>
      <c r="J23" s="16"/>
    </row>
    <row r="24" spans="2:10" s="3" customFormat="1" ht="15.75" x14ac:dyDescent="0.5">
      <c r="B24" s="180" t="s">
        <v>191</v>
      </c>
      <c r="C24" s="31"/>
      <c r="D24" s="56"/>
      <c r="E24" s="34"/>
      <c r="F24" s="55"/>
      <c r="G24" s="12">
        <f t="shared" si="1"/>
        <v>0</v>
      </c>
      <c r="H24" s="68" t="e">
        <f>(G24/'Cover Sheet'!H$3)</f>
        <v>#DIV/0!</v>
      </c>
      <c r="I24" s="109"/>
      <c r="J24" s="16"/>
    </row>
    <row r="25" spans="2:10" s="3" customFormat="1" ht="15.75" x14ac:dyDescent="0.5">
      <c r="B25" s="180" t="s">
        <v>192</v>
      </c>
      <c r="C25" s="31"/>
      <c r="D25" s="56"/>
      <c r="E25" s="34"/>
      <c r="F25" s="55"/>
      <c r="G25" s="12">
        <f t="shared" si="1"/>
        <v>0</v>
      </c>
      <c r="H25" s="68" t="e">
        <f>(G25/'Cover Sheet'!H$3)</f>
        <v>#DIV/0!</v>
      </c>
      <c r="I25" s="109"/>
      <c r="J25" s="16"/>
    </row>
    <row r="26" spans="2:10" s="3" customFormat="1" ht="15.75" x14ac:dyDescent="0.5">
      <c r="B26" s="180" t="s">
        <v>223</v>
      </c>
      <c r="C26" s="31"/>
      <c r="D26" s="56"/>
      <c r="E26" s="34"/>
      <c r="F26" s="55"/>
      <c r="G26" s="12">
        <f t="shared" si="1"/>
        <v>0</v>
      </c>
      <c r="H26" s="68" t="e">
        <f>(G26/'Cover Sheet'!H$3)</f>
        <v>#DIV/0!</v>
      </c>
      <c r="I26" s="109"/>
      <c r="J26" s="16"/>
    </row>
    <row r="27" spans="2:10" s="3" customFormat="1" ht="15.75" x14ac:dyDescent="0.5">
      <c r="B27" s="180" t="s">
        <v>193</v>
      </c>
      <c r="C27" s="31"/>
      <c r="D27" s="56"/>
      <c r="E27" s="34"/>
      <c r="F27" s="55"/>
      <c r="G27" s="12">
        <f t="shared" si="1"/>
        <v>0</v>
      </c>
      <c r="H27" s="68" t="e">
        <f>(G27/'Cover Sheet'!H$3)</f>
        <v>#DIV/0!</v>
      </c>
      <c r="I27" s="109"/>
      <c r="J27" s="16"/>
    </row>
    <row r="28" spans="2:10" s="3" customFormat="1" ht="15.75" x14ac:dyDescent="0.5">
      <c r="B28" s="180" t="s">
        <v>194</v>
      </c>
      <c r="C28" s="31"/>
      <c r="D28" s="56"/>
      <c r="E28" s="34"/>
      <c r="F28" s="55"/>
      <c r="G28" s="12">
        <f t="shared" si="1"/>
        <v>0</v>
      </c>
      <c r="H28" s="68" t="e">
        <f>(G28/'Cover Sheet'!H$3)</f>
        <v>#DIV/0!</v>
      </c>
      <c r="I28" s="109"/>
      <c r="J28" s="16"/>
    </row>
    <row r="29" spans="2:10" s="3" customFormat="1" ht="15.75" x14ac:dyDescent="0.5">
      <c r="B29" s="180" t="s">
        <v>222</v>
      </c>
      <c r="C29" s="31"/>
      <c r="D29" s="56"/>
      <c r="E29" s="34"/>
      <c r="F29" s="55"/>
      <c r="G29" s="12">
        <f t="shared" si="1"/>
        <v>0</v>
      </c>
      <c r="H29" s="68" t="e">
        <f>(G29/'Cover Sheet'!H$3)</f>
        <v>#DIV/0!</v>
      </c>
      <c r="I29" s="109"/>
      <c r="J29" s="16"/>
    </row>
    <row r="30" spans="2:10" s="3" customFormat="1" ht="15.75" x14ac:dyDescent="0.5">
      <c r="B30" s="180" t="s">
        <v>195</v>
      </c>
      <c r="C30" s="31"/>
      <c r="D30" s="56"/>
      <c r="E30" s="34"/>
      <c r="F30" s="55"/>
      <c r="G30" s="12">
        <f t="shared" si="0"/>
        <v>0</v>
      </c>
      <c r="H30" s="68" t="e">
        <f>(G30/'Cover Sheet'!H$3)</f>
        <v>#DIV/0!</v>
      </c>
      <c r="I30" s="109"/>
      <c r="J30" s="16"/>
    </row>
    <row r="31" spans="2:10" s="3" customFormat="1" ht="15.75" x14ac:dyDescent="0.5">
      <c r="B31" s="180" t="s">
        <v>196</v>
      </c>
      <c r="C31" s="31"/>
      <c r="D31" s="56"/>
      <c r="E31" s="34"/>
      <c r="F31" s="55"/>
      <c r="G31" s="12">
        <f t="shared" si="0"/>
        <v>0</v>
      </c>
      <c r="H31" s="68" t="e">
        <f>(G31/'Cover Sheet'!H$3)</f>
        <v>#DIV/0!</v>
      </c>
      <c r="I31" s="109"/>
      <c r="J31" s="16"/>
    </row>
    <row r="32" spans="2:10" s="3" customFormat="1" ht="15.75" x14ac:dyDescent="0.5">
      <c r="B32" s="30"/>
      <c r="C32" s="31"/>
      <c r="D32" s="33"/>
      <c r="E32" s="34"/>
      <c r="F32" s="14"/>
      <c r="G32" s="12"/>
      <c r="H32" s="12"/>
      <c r="I32" s="108"/>
      <c r="J32" s="16"/>
    </row>
    <row r="33" spans="2:10" ht="13.5" thickBot="1" x14ac:dyDescent="0.45">
      <c r="B33" s="84"/>
      <c r="C33" s="85" t="str">
        <f>+B10</f>
        <v>C10 - INTERIOR CONSTRUCTION</v>
      </c>
      <c r="D33" s="73"/>
      <c r="E33" s="74"/>
      <c r="F33" s="75"/>
      <c r="G33" s="76">
        <f>SUM(G11:G32)</f>
        <v>0</v>
      </c>
      <c r="H33" s="77" t="e">
        <f>SUM(H11:H32)</f>
        <v>#DIV/0!</v>
      </c>
      <c r="I33" s="78"/>
      <c r="J33" s="11"/>
    </row>
    <row r="34" spans="2:10" ht="15.85" customHeight="1" x14ac:dyDescent="0.4">
      <c r="B34" s="128"/>
      <c r="C34" s="44"/>
      <c r="D34" s="92"/>
      <c r="E34" s="44"/>
      <c r="F34" s="19"/>
      <c r="G34" s="101"/>
      <c r="H34" s="68"/>
      <c r="I34" s="81"/>
      <c r="J34" s="11"/>
    </row>
    <row r="35" spans="2:10" ht="15.85" customHeight="1" x14ac:dyDescent="0.4">
      <c r="B35" s="128"/>
      <c r="C35" s="44"/>
      <c r="D35" s="92"/>
      <c r="E35" s="44"/>
      <c r="F35" s="19"/>
      <c r="G35" s="101"/>
      <c r="H35" s="68"/>
      <c r="I35" s="81"/>
      <c r="J35" s="11"/>
    </row>
    <row r="36" spans="2:10" ht="7.5" customHeight="1" x14ac:dyDescent="0.4">
      <c r="B36" s="29"/>
      <c r="C36" s="29"/>
      <c r="D36" s="28"/>
      <c r="E36" s="29"/>
      <c r="F36" s="23"/>
      <c r="G36" s="24"/>
      <c r="H36" s="24"/>
      <c r="I36" s="25"/>
      <c r="J36" s="11"/>
    </row>
    <row r="37" spans="2:10" ht="6.85" customHeight="1" x14ac:dyDescent="0.4">
      <c r="B37" s="44"/>
      <c r="C37" s="29"/>
      <c r="D37" s="28"/>
      <c r="E37" s="29"/>
      <c r="F37" s="19"/>
      <c r="G37" s="66"/>
      <c r="H37" s="66"/>
      <c r="I37" s="25"/>
      <c r="J37" s="11"/>
    </row>
    <row r="38" spans="2:10" x14ac:dyDescent="0.4">
      <c r="B38" s="29"/>
      <c r="C38" s="125"/>
      <c r="D38" s="40"/>
      <c r="E38" s="79"/>
      <c r="F38" s="23"/>
      <c r="G38" s="12"/>
      <c r="H38" s="68"/>
      <c r="I38" s="81"/>
      <c r="J38" s="11"/>
    </row>
    <row r="39" spans="2:10" x14ac:dyDescent="0.4">
      <c r="B39" s="29"/>
      <c r="C39" s="125"/>
      <c r="D39" s="40"/>
      <c r="E39" s="79"/>
      <c r="F39" s="23"/>
      <c r="G39" s="12"/>
      <c r="H39" s="68"/>
      <c r="I39" s="81"/>
      <c r="J39" s="11"/>
    </row>
    <row r="40" spans="2:10" ht="15" x14ac:dyDescent="0.4">
      <c r="B40" s="126"/>
      <c r="C40" s="146"/>
      <c r="D40" s="144"/>
      <c r="E40" s="144"/>
      <c r="F40" s="130"/>
      <c r="G40" s="132"/>
      <c r="H40" s="132"/>
      <c r="I40" s="133"/>
      <c r="J40" s="11"/>
    </row>
    <row r="41" spans="2:10" x14ac:dyDescent="0.4">
      <c r="B41" s="31"/>
      <c r="C41" s="31"/>
      <c r="D41" s="33"/>
      <c r="E41" s="34"/>
      <c r="F41" s="19"/>
      <c r="G41" s="12"/>
      <c r="H41" s="12"/>
      <c r="I41" s="68"/>
      <c r="J41" s="11"/>
    </row>
    <row r="42" spans="2:10" ht="15" x14ac:dyDescent="0.4">
      <c r="B42" s="31"/>
      <c r="C42" s="31"/>
      <c r="D42" s="56"/>
      <c r="E42" s="34"/>
      <c r="F42" s="135"/>
      <c r="G42" s="12"/>
      <c r="H42" s="68"/>
      <c r="I42" s="81"/>
      <c r="J42" s="16"/>
    </row>
    <row r="43" spans="2:10" ht="15" x14ac:dyDescent="0.4">
      <c r="B43" s="31"/>
      <c r="C43" s="31"/>
      <c r="D43" s="56"/>
      <c r="E43" s="34"/>
      <c r="F43" s="135"/>
      <c r="G43" s="12"/>
      <c r="H43" s="68"/>
      <c r="I43" s="81"/>
      <c r="J43" s="16"/>
    </row>
    <row r="44" spans="2:10" ht="15" x14ac:dyDescent="0.4">
      <c r="B44" s="31"/>
      <c r="C44" s="31"/>
      <c r="D44" s="56"/>
      <c r="E44" s="34"/>
      <c r="F44" s="135"/>
      <c r="G44" s="12"/>
      <c r="H44" s="68"/>
      <c r="I44" s="81"/>
      <c r="J44" s="16"/>
    </row>
    <row r="45" spans="2:10" ht="15" x14ac:dyDescent="0.4">
      <c r="B45" s="31"/>
      <c r="C45" s="31"/>
      <c r="D45" s="33"/>
      <c r="E45" s="34"/>
      <c r="F45" s="135"/>
      <c r="G45" s="12"/>
      <c r="H45" s="68"/>
      <c r="I45" s="81"/>
      <c r="J45" s="16"/>
    </row>
    <row r="46" spans="2:10" ht="15" x14ac:dyDescent="0.4">
      <c r="B46" s="31"/>
      <c r="C46" s="31"/>
      <c r="D46" s="33"/>
      <c r="E46" s="34"/>
      <c r="F46" s="134"/>
      <c r="G46" s="12"/>
      <c r="H46" s="12"/>
      <c r="I46" s="68"/>
      <c r="J46" s="16"/>
    </row>
    <row r="47" spans="2:10" x14ac:dyDescent="0.4">
      <c r="B47" s="29"/>
      <c r="C47" s="125"/>
      <c r="D47" s="40"/>
      <c r="E47" s="79"/>
      <c r="F47" s="23"/>
      <c r="G47" s="12"/>
      <c r="H47" s="68"/>
      <c r="I47" s="81"/>
      <c r="J47" s="11"/>
    </row>
    <row r="48" spans="2:10" x14ac:dyDescent="0.4">
      <c r="F48" s="23"/>
      <c r="G48" s="24"/>
      <c r="H48" s="25"/>
      <c r="I48" s="25"/>
      <c r="J48" s="11"/>
    </row>
    <row r="49" spans="2:10" ht="15" x14ac:dyDescent="0.4">
      <c r="B49" s="126"/>
      <c r="C49" s="146"/>
      <c r="D49" s="144"/>
      <c r="E49" s="144"/>
      <c r="F49" s="130"/>
      <c r="G49" s="132"/>
      <c r="H49" s="132"/>
      <c r="I49" s="133"/>
      <c r="J49" s="11"/>
    </row>
    <row r="50" spans="2:10" x14ac:dyDescent="0.4">
      <c r="B50" s="31"/>
      <c r="C50" s="31"/>
      <c r="D50" s="33"/>
      <c r="E50" s="34"/>
      <c r="F50" s="19"/>
      <c r="G50" s="12"/>
      <c r="H50" s="12"/>
      <c r="I50" s="68"/>
      <c r="J50" s="11"/>
    </row>
    <row r="51" spans="2:10" x14ac:dyDescent="0.4">
      <c r="B51" s="31"/>
      <c r="C51" s="31"/>
      <c r="D51" s="56"/>
      <c r="E51" s="34"/>
      <c r="F51" s="135"/>
      <c r="G51" s="12"/>
      <c r="H51" s="68"/>
      <c r="I51" s="81"/>
      <c r="J51" s="11"/>
    </row>
    <row r="52" spans="2:10" x14ac:dyDescent="0.4">
      <c r="B52" s="31"/>
      <c r="C52" s="31"/>
      <c r="D52" s="56"/>
      <c r="E52" s="34"/>
      <c r="F52" s="135"/>
      <c r="G52" s="12"/>
      <c r="H52" s="68"/>
      <c r="I52" s="81"/>
      <c r="J52" s="11"/>
    </row>
    <row r="53" spans="2:10" x14ac:dyDescent="0.4">
      <c r="B53" s="31"/>
      <c r="C53" s="31"/>
      <c r="D53" s="56"/>
      <c r="E53" s="34"/>
      <c r="F53" s="135"/>
      <c r="G53" s="12"/>
      <c r="H53" s="68"/>
      <c r="I53" s="81"/>
      <c r="J53" s="11"/>
    </row>
    <row r="54" spans="2:10" x14ac:dyDescent="0.4">
      <c r="B54" s="31"/>
      <c r="C54" s="31"/>
      <c r="D54" s="33"/>
      <c r="E54" s="34"/>
      <c r="F54" s="135"/>
      <c r="G54" s="12"/>
      <c r="H54" s="68"/>
      <c r="I54" s="81"/>
      <c r="J54" s="11"/>
    </row>
    <row r="55" spans="2:10" x14ac:dyDescent="0.4">
      <c r="B55" s="31"/>
      <c r="C55" s="31"/>
      <c r="D55" s="33"/>
      <c r="E55" s="34"/>
      <c r="F55" s="134"/>
      <c r="G55" s="12"/>
      <c r="H55" s="12"/>
      <c r="I55" s="68"/>
      <c r="J55" s="11"/>
    </row>
    <row r="56" spans="2:10" x14ac:dyDescent="0.4">
      <c r="B56" s="29"/>
      <c r="C56" s="125"/>
      <c r="D56" s="40"/>
      <c r="E56" s="79"/>
      <c r="F56" s="23"/>
      <c r="G56" s="12"/>
      <c r="H56" s="68"/>
      <c r="I56" s="81"/>
      <c r="J56" s="11"/>
    </row>
    <row r="57" spans="2:10" x14ac:dyDescent="0.4">
      <c r="F57" s="23"/>
      <c r="G57" s="24"/>
      <c r="H57" s="25"/>
      <c r="I57" s="25"/>
      <c r="J57" s="11"/>
    </row>
    <row r="58" spans="2:10" ht="15" x14ac:dyDescent="0.4">
      <c r="B58" s="126"/>
      <c r="C58" s="146"/>
      <c r="D58" s="144"/>
      <c r="E58" s="144"/>
      <c r="F58" s="130"/>
      <c r="G58" s="132"/>
      <c r="H58" s="132"/>
      <c r="I58" s="133"/>
      <c r="J58" s="11"/>
    </row>
    <row r="59" spans="2:10" x14ac:dyDescent="0.4">
      <c r="B59" s="31"/>
      <c r="C59" s="31"/>
      <c r="D59" s="33"/>
      <c r="E59" s="34"/>
      <c r="F59" s="19"/>
      <c r="G59" s="12"/>
      <c r="H59" s="12"/>
      <c r="I59" s="68"/>
      <c r="J59" s="11"/>
    </row>
    <row r="60" spans="2:10" x14ac:dyDescent="0.4">
      <c r="B60" s="31"/>
      <c r="C60" s="31"/>
      <c r="D60" s="56"/>
      <c r="E60" s="34"/>
      <c r="F60" s="135"/>
      <c r="G60" s="12"/>
      <c r="H60" s="68"/>
      <c r="I60" s="81"/>
      <c r="J60" s="11"/>
    </row>
    <row r="61" spans="2:10" x14ac:dyDescent="0.4">
      <c r="B61" s="31"/>
      <c r="C61" s="31"/>
      <c r="D61" s="56"/>
      <c r="E61" s="34"/>
      <c r="F61" s="135"/>
      <c r="G61" s="12"/>
      <c r="H61" s="68"/>
      <c r="I61" s="81"/>
      <c r="J61" s="11"/>
    </row>
    <row r="62" spans="2:10" x14ac:dyDescent="0.4">
      <c r="B62" s="31"/>
      <c r="C62" s="31"/>
      <c r="D62" s="56"/>
      <c r="E62" s="34"/>
      <c r="F62" s="135"/>
      <c r="G62" s="12"/>
      <c r="H62" s="68"/>
      <c r="I62" s="81"/>
      <c r="J62" s="11"/>
    </row>
    <row r="63" spans="2:10" x14ac:dyDescent="0.4">
      <c r="B63" s="31"/>
      <c r="C63" s="31"/>
      <c r="D63" s="33"/>
      <c r="E63" s="34"/>
      <c r="F63" s="135"/>
      <c r="G63" s="12"/>
      <c r="H63" s="68"/>
      <c r="I63" s="81"/>
      <c r="J63" s="11"/>
    </row>
    <row r="64" spans="2:10" x14ac:dyDescent="0.4">
      <c r="B64" s="31"/>
      <c r="C64" s="31"/>
      <c r="D64" s="33"/>
      <c r="E64" s="34"/>
      <c r="F64" s="134"/>
      <c r="G64" s="12"/>
      <c r="H64" s="12"/>
      <c r="I64" s="68"/>
      <c r="J64" s="11"/>
    </row>
    <row r="65" spans="2:10" x14ac:dyDescent="0.4">
      <c r="B65" s="29"/>
      <c r="C65" s="125"/>
      <c r="D65" s="40"/>
      <c r="E65" s="79"/>
      <c r="F65" s="23"/>
      <c r="G65" s="12"/>
      <c r="H65" s="68"/>
      <c r="I65" s="81"/>
      <c r="J65" s="11"/>
    </row>
    <row r="67" spans="2:10" ht="15" x14ac:dyDescent="0.4">
      <c r="B67" s="126"/>
      <c r="C67" s="146"/>
      <c r="D67" s="144"/>
      <c r="E67" s="144"/>
      <c r="F67" s="130"/>
      <c r="G67" s="132"/>
      <c r="H67" s="132"/>
      <c r="I67" s="133"/>
    </row>
    <row r="68" spans="2:10" x14ac:dyDescent="0.4">
      <c r="B68" s="31"/>
      <c r="C68" s="31"/>
      <c r="D68" s="33"/>
      <c r="E68" s="34"/>
      <c r="F68" s="19"/>
      <c r="G68" s="12"/>
      <c r="H68" s="12"/>
      <c r="I68" s="68"/>
    </row>
    <row r="69" spans="2:10" x14ac:dyDescent="0.4">
      <c r="B69" s="31"/>
      <c r="C69" s="31"/>
      <c r="D69" s="65"/>
      <c r="E69" s="34"/>
      <c r="F69" s="135"/>
      <c r="G69" s="12"/>
      <c r="H69" s="68"/>
      <c r="I69" s="81"/>
    </row>
    <row r="70" spans="2:10" x14ac:dyDescent="0.4">
      <c r="B70" s="31"/>
      <c r="C70" s="31"/>
      <c r="D70" s="65"/>
      <c r="E70" s="34"/>
      <c r="F70" s="135"/>
      <c r="G70" s="12"/>
      <c r="H70" s="68"/>
      <c r="I70" s="81"/>
    </row>
    <row r="71" spans="2:10" x14ac:dyDescent="0.4">
      <c r="B71" s="31"/>
      <c r="C71" s="31"/>
      <c r="D71" s="65"/>
      <c r="E71" s="34"/>
      <c r="F71" s="135"/>
      <c r="G71" s="12"/>
      <c r="H71" s="68"/>
      <c r="I71" s="81"/>
    </row>
    <row r="72" spans="2:10" x14ac:dyDescent="0.4">
      <c r="B72" s="31"/>
      <c r="C72" s="31"/>
      <c r="D72" s="56"/>
      <c r="E72" s="34"/>
      <c r="F72" s="135"/>
      <c r="G72" s="12"/>
      <c r="H72" s="68"/>
      <c r="I72" s="81"/>
    </row>
    <row r="73" spans="2:10" x14ac:dyDescent="0.4">
      <c r="B73" s="31"/>
      <c r="C73" s="31"/>
      <c r="D73" s="56"/>
      <c r="E73" s="34"/>
      <c r="F73" s="135"/>
      <c r="G73" s="12"/>
      <c r="H73" s="68"/>
      <c r="I73" s="81"/>
    </row>
    <row r="74" spans="2:10" x14ac:dyDescent="0.4">
      <c r="B74" s="31"/>
      <c r="C74" s="31"/>
      <c r="D74" s="56"/>
      <c r="E74" s="34"/>
      <c r="F74" s="135"/>
      <c r="G74" s="12"/>
      <c r="H74" s="68"/>
      <c r="I74" s="81"/>
    </row>
    <row r="75" spans="2:10" x14ac:dyDescent="0.4">
      <c r="B75" s="31"/>
      <c r="C75" s="31"/>
      <c r="D75" s="56"/>
      <c r="E75" s="34"/>
      <c r="F75" s="135"/>
      <c r="G75" s="12"/>
      <c r="H75" s="68"/>
      <c r="I75" s="81"/>
    </row>
    <row r="76" spans="2:10" x14ac:dyDescent="0.4">
      <c r="B76" s="31"/>
      <c r="C76" s="31"/>
      <c r="D76" s="56"/>
      <c r="E76" s="34"/>
      <c r="F76" s="135"/>
      <c r="G76" s="12"/>
      <c r="H76" s="68"/>
      <c r="I76" s="81"/>
    </row>
    <row r="77" spans="2:10" x14ac:dyDescent="0.4">
      <c r="B77" s="31"/>
      <c r="C77" s="31"/>
      <c r="D77" s="56"/>
      <c r="E77" s="34"/>
      <c r="F77" s="135"/>
      <c r="G77" s="12"/>
      <c r="H77" s="68"/>
      <c r="I77" s="81"/>
    </row>
    <row r="78" spans="2:10" x14ac:dyDescent="0.4">
      <c r="B78" s="31"/>
      <c r="C78" s="31"/>
      <c r="D78" s="56"/>
      <c r="E78" s="34"/>
      <c r="F78" s="135"/>
      <c r="G78" s="12"/>
      <c r="H78" s="68"/>
      <c r="I78" s="81"/>
    </row>
    <row r="79" spans="2:10" x14ac:dyDescent="0.4">
      <c r="B79" s="31"/>
      <c r="C79" s="31"/>
      <c r="D79" s="56"/>
      <c r="E79" s="34"/>
      <c r="F79" s="135"/>
      <c r="G79" s="12"/>
      <c r="H79" s="68"/>
      <c r="I79" s="81"/>
    </row>
    <row r="80" spans="2:10" x14ac:dyDescent="0.4">
      <c r="B80" s="31"/>
      <c r="C80" s="31"/>
      <c r="D80" s="56"/>
      <c r="E80" s="34"/>
      <c r="F80" s="135"/>
      <c r="G80" s="12"/>
      <c r="H80" s="68"/>
      <c r="I80" s="81"/>
    </row>
    <row r="81" spans="2:9" x14ac:dyDescent="0.4">
      <c r="B81" s="31"/>
      <c r="C81" s="31"/>
      <c r="D81" s="56"/>
      <c r="E81" s="34"/>
      <c r="F81" s="135"/>
      <c r="G81" s="12"/>
      <c r="H81" s="68"/>
      <c r="I81" s="81"/>
    </row>
    <row r="82" spans="2:9" x14ac:dyDescent="0.4">
      <c r="B82" s="31"/>
      <c r="C82" s="31"/>
      <c r="D82" s="56"/>
      <c r="E82" s="34"/>
      <c r="F82" s="135"/>
      <c r="G82" s="12"/>
      <c r="H82" s="68"/>
      <c r="I82" s="81"/>
    </row>
    <row r="83" spans="2:9" x14ac:dyDescent="0.4">
      <c r="B83" s="31"/>
      <c r="C83" s="31"/>
      <c r="D83" s="56"/>
      <c r="E83" s="34"/>
      <c r="F83" s="135"/>
      <c r="G83" s="12"/>
      <c r="H83" s="68"/>
      <c r="I83" s="81"/>
    </row>
    <row r="84" spans="2:9" x14ac:dyDescent="0.4">
      <c r="B84" s="31"/>
      <c r="C84" s="31"/>
      <c r="D84" s="33"/>
      <c r="E84" s="34"/>
      <c r="F84" s="135"/>
      <c r="G84" s="12"/>
      <c r="H84" s="68"/>
      <c r="I84" s="81"/>
    </row>
    <row r="85" spans="2:9" x14ac:dyDescent="0.4">
      <c r="B85" s="31"/>
      <c r="C85" s="31"/>
      <c r="D85" s="33"/>
      <c r="E85" s="34"/>
      <c r="F85" s="134"/>
      <c r="G85" s="12"/>
      <c r="H85" s="12"/>
      <c r="I85" s="68"/>
    </row>
    <row r="86" spans="2:9" x14ac:dyDescent="0.4">
      <c r="B86" s="29"/>
      <c r="C86" s="125"/>
      <c r="D86" s="40"/>
      <c r="E86" s="79"/>
      <c r="F86" s="23"/>
      <c r="G86" s="12"/>
      <c r="H86" s="68"/>
      <c r="I86" s="81"/>
    </row>
    <row r="88" spans="2:9" ht="15" x14ac:dyDescent="0.4">
      <c r="B88" s="126"/>
      <c r="C88" s="146"/>
      <c r="D88" s="144"/>
      <c r="E88" s="144"/>
      <c r="F88" s="130"/>
      <c r="G88" s="132"/>
      <c r="H88" s="132"/>
      <c r="I88" s="133"/>
    </row>
    <row r="89" spans="2:9" x14ac:dyDescent="0.4">
      <c r="B89" s="31"/>
      <c r="C89" s="31"/>
      <c r="D89" s="33"/>
      <c r="E89" s="34"/>
      <c r="F89" s="19"/>
      <c r="G89" s="12"/>
      <c r="H89" s="12"/>
      <c r="I89" s="68"/>
    </row>
    <row r="90" spans="2:9" x14ac:dyDescent="0.4">
      <c r="B90" s="31"/>
      <c r="C90" s="31"/>
      <c r="D90" s="56"/>
      <c r="E90" s="34"/>
      <c r="F90" s="135"/>
      <c r="G90" s="12"/>
      <c r="H90" s="68"/>
      <c r="I90" s="81"/>
    </row>
    <row r="91" spans="2:9" x14ac:dyDescent="0.4">
      <c r="B91" s="31"/>
      <c r="C91" s="31"/>
      <c r="D91" s="56"/>
      <c r="E91" s="34"/>
      <c r="F91" s="135"/>
      <c r="G91" s="12"/>
      <c r="H91" s="68"/>
      <c r="I91" s="81"/>
    </row>
    <row r="92" spans="2:9" x14ac:dyDescent="0.4">
      <c r="B92" s="31"/>
      <c r="C92" s="31"/>
      <c r="D92" s="56"/>
      <c r="E92" s="34"/>
      <c r="F92" s="135"/>
      <c r="G92" s="12"/>
      <c r="H92" s="68"/>
      <c r="I92" s="81"/>
    </row>
    <row r="93" spans="2:9" x14ac:dyDescent="0.4">
      <c r="B93" s="31"/>
      <c r="C93" s="31"/>
      <c r="D93" s="56"/>
      <c r="E93" s="34"/>
      <c r="F93" s="135"/>
      <c r="G93" s="12"/>
      <c r="H93" s="68"/>
      <c r="I93" s="81"/>
    </row>
    <row r="94" spans="2:9" x14ac:dyDescent="0.4">
      <c r="B94" s="31"/>
      <c r="C94" s="31"/>
      <c r="D94" s="56"/>
      <c r="E94" s="34"/>
      <c r="F94" s="135"/>
      <c r="G94" s="12"/>
      <c r="H94" s="68"/>
      <c r="I94" s="81"/>
    </row>
    <row r="95" spans="2:9" x14ac:dyDescent="0.4">
      <c r="B95" s="31"/>
      <c r="C95" s="31"/>
      <c r="D95" s="33"/>
      <c r="E95" s="34"/>
      <c r="F95" s="135"/>
      <c r="G95" s="12"/>
      <c r="H95" s="68"/>
      <c r="I95" s="81"/>
    </row>
    <row r="96" spans="2:9" x14ac:dyDescent="0.4">
      <c r="B96" s="31"/>
      <c r="C96" s="31"/>
      <c r="D96" s="56"/>
      <c r="E96" s="34"/>
      <c r="F96" s="135"/>
      <c r="G96" s="12"/>
      <c r="H96" s="68"/>
      <c r="I96" s="81"/>
    </row>
    <row r="97" spans="2:9" x14ac:dyDescent="0.4">
      <c r="B97" s="31"/>
      <c r="C97" s="31"/>
      <c r="D97" s="56"/>
      <c r="E97" s="34"/>
      <c r="F97" s="135"/>
      <c r="G97" s="12"/>
      <c r="H97" s="68"/>
      <c r="I97" s="81"/>
    </row>
    <row r="98" spans="2:9" x14ac:dyDescent="0.4">
      <c r="B98" s="31"/>
      <c r="C98" s="31"/>
      <c r="D98" s="56"/>
      <c r="E98" s="34"/>
      <c r="F98" s="135"/>
      <c r="G98" s="12"/>
      <c r="H98" s="68"/>
      <c r="I98" s="81"/>
    </row>
    <row r="99" spans="2:9" x14ac:dyDescent="0.4">
      <c r="B99" s="31"/>
      <c r="C99" s="31"/>
      <c r="D99" s="56"/>
      <c r="E99" s="34"/>
      <c r="F99" s="135"/>
      <c r="G99" s="12"/>
      <c r="H99" s="68"/>
      <c r="I99" s="81"/>
    </row>
    <row r="100" spans="2:9" x14ac:dyDescent="0.4">
      <c r="B100" s="31"/>
      <c r="C100" s="31"/>
      <c r="D100" s="56"/>
      <c r="E100" s="34"/>
      <c r="F100" s="135"/>
      <c r="G100" s="12"/>
      <c r="H100" s="68"/>
      <c r="I100" s="81"/>
    </row>
    <row r="101" spans="2:9" x14ac:dyDescent="0.4">
      <c r="B101" s="31"/>
      <c r="C101" s="31"/>
      <c r="D101" s="33"/>
      <c r="E101" s="34"/>
      <c r="F101" s="134"/>
      <c r="G101" s="12"/>
      <c r="H101" s="12"/>
      <c r="I101" s="68"/>
    </row>
    <row r="102" spans="2:9" x14ac:dyDescent="0.4">
      <c r="B102" s="29"/>
      <c r="C102" s="125"/>
      <c r="D102" s="40"/>
      <c r="E102" s="79"/>
      <c r="F102" s="23"/>
      <c r="G102" s="12"/>
      <c r="H102" s="68"/>
      <c r="I102" s="81"/>
    </row>
    <row r="104" spans="2:9" ht="15" x14ac:dyDescent="0.4">
      <c r="B104" s="126"/>
      <c r="C104" s="146"/>
      <c r="D104" s="144"/>
      <c r="E104" s="144"/>
      <c r="F104" s="130"/>
      <c r="G104" s="132"/>
      <c r="H104" s="132"/>
      <c r="I104" s="133"/>
    </row>
    <row r="105" spans="2:9" x14ac:dyDescent="0.4">
      <c r="B105" s="31"/>
      <c r="C105" s="31"/>
      <c r="D105" s="33"/>
      <c r="E105" s="34"/>
      <c r="F105" s="19"/>
      <c r="G105" s="12"/>
      <c r="H105" s="12"/>
      <c r="I105" s="68"/>
    </row>
    <row r="106" spans="2:9" x14ac:dyDescent="0.4">
      <c r="B106" s="31"/>
      <c r="C106" s="31"/>
      <c r="D106" s="56"/>
      <c r="E106" s="34"/>
      <c r="F106" s="135"/>
      <c r="G106" s="12"/>
      <c r="H106" s="68"/>
      <c r="I106" s="81"/>
    </row>
    <row r="107" spans="2:9" x14ac:dyDescent="0.4">
      <c r="B107" s="31"/>
      <c r="C107" s="31"/>
      <c r="D107" s="56"/>
      <c r="E107" s="34"/>
      <c r="F107" s="135"/>
      <c r="G107" s="12"/>
      <c r="H107" s="68"/>
      <c r="I107" s="81"/>
    </row>
    <row r="108" spans="2:9" x14ac:dyDescent="0.4">
      <c r="B108" s="31"/>
      <c r="C108" s="31"/>
      <c r="D108" s="56"/>
      <c r="E108" s="34"/>
      <c r="F108" s="135"/>
      <c r="G108" s="12"/>
      <c r="H108" s="68"/>
      <c r="I108" s="81"/>
    </row>
    <row r="109" spans="2:9" x14ac:dyDescent="0.4">
      <c r="B109" s="31"/>
      <c r="C109" s="31"/>
      <c r="D109" s="56"/>
      <c r="E109" s="34"/>
      <c r="F109" s="135"/>
      <c r="G109" s="12"/>
      <c r="H109" s="68"/>
      <c r="I109" s="81"/>
    </row>
    <row r="110" spans="2:9" x14ac:dyDescent="0.4">
      <c r="B110" s="31"/>
      <c r="C110" s="31"/>
      <c r="D110" s="56"/>
      <c r="E110" s="34"/>
      <c r="F110" s="135"/>
      <c r="G110" s="12"/>
      <c r="H110" s="68"/>
      <c r="I110" s="81"/>
    </row>
    <row r="111" spans="2:9" x14ac:dyDescent="0.4">
      <c r="B111" s="31"/>
      <c r="C111" s="31"/>
      <c r="D111" s="56"/>
      <c r="E111" s="34"/>
      <c r="F111" s="135"/>
      <c r="G111" s="12"/>
      <c r="H111" s="68"/>
      <c r="I111" s="81"/>
    </row>
    <row r="112" spans="2:9" x14ac:dyDescent="0.4">
      <c r="B112" s="31"/>
      <c r="C112" s="31"/>
      <c r="D112" s="56"/>
      <c r="E112" s="34"/>
      <c r="F112" s="135"/>
      <c r="G112" s="12"/>
      <c r="H112" s="68"/>
      <c r="I112" s="81"/>
    </row>
    <row r="113" spans="2:9" x14ac:dyDescent="0.4">
      <c r="B113" s="31"/>
      <c r="C113" s="31"/>
      <c r="D113" s="56"/>
      <c r="E113" s="34"/>
      <c r="F113" s="135"/>
      <c r="G113" s="12"/>
      <c r="H113" s="68"/>
      <c r="I113" s="81"/>
    </row>
    <row r="114" spans="2:9" x14ac:dyDescent="0.4">
      <c r="B114" s="31"/>
      <c r="C114" s="31"/>
      <c r="D114" s="56"/>
      <c r="E114" s="34"/>
      <c r="F114" s="135"/>
      <c r="G114" s="12"/>
      <c r="H114" s="68"/>
      <c r="I114" s="81"/>
    </row>
    <row r="115" spans="2:9" x14ac:dyDescent="0.4">
      <c r="B115" s="31"/>
      <c r="C115" s="31"/>
      <c r="D115" s="56"/>
      <c r="E115" s="34"/>
      <c r="F115" s="135"/>
      <c r="G115" s="12"/>
      <c r="H115" s="68"/>
      <c r="I115" s="81"/>
    </row>
    <row r="116" spans="2:9" x14ac:dyDescent="0.4">
      <c r="B116" s="31"/>
      <c r="C116" s="31"/>
      <c r="D116" s="56"/>
      <c r="E116" s="34"/>
      <c r="F116" s="135"/>
      <c r="G116" s="12"/>
      <c r="H116" s="68"/>
      <c r="I116" s="81"/>
    </row>
    <row r="117" spans="2:9" x14ac:dyDescent="0.4">
      <c r="B117" s="31"/>
      <c r="C117" s="31"/>
      <c r="D117" s="56"/>
      <c r="E117" s="34"/>
      <c r="F117" s="135"/>
      <c r="G117" s="12"/>
      <c r="H117" s="68"/>
      <c r="I117" s="81"/>
    </row>
    <row r="118" spans="2:9" x14ac:dyDescent="0.4">
      <c r="B118" s="31"/>
      <c r="C118" s="31"/>
      <c r="D118" s="56"/>
      <c r="E118" s="34"/>
      <c r="F118" s="135"/>
      <c r="G118" s="12"/>
      <c r="H118" s="68"/>
      <c r="I118" s="81"/>
    </row>
    <row r="119" spans="2:9" x14ac:dyDescent="0.4">
      <c r="B119" s="31"/>
      <c r="C119" s="31"/>
      <c r="D119" s="56"/>
      <c r="E119" s="34"/>
      <c r="F119" s="135"/>
      <c r="G119" s="12"/>
      <c r="H119" s="68"/>
      <c r="I119" s="81"/>
    </row>
    <row r="120" spans="2:9" x14ac:dyDescent="0.4">
      <c r="B120" s="31"/>
      <c r="C120" s="31"/>
      <c r="D120" s="56"/>
      <c r="E120" s="34"/>
      <c r="F120" s="135"/>
      <c r="G120" s="12"/>
      <c r="H120" s="68"/>
      <c r="I120" s="81"/>
    </row>
    <row r="121" spans="2:9" x14ac:dyDescent="0.4">
      <c r="B121" s="31"/>
      <c r="C121" s="31"/>
      <c r="D121" s="56"/>
      <c r="E121" s="34"/>
      <c r="F121" s="135"/>
      <c r="G121" s="12"/>
      <c r="H121" s="68"/>
      <c r="I121" s="81"/>
    </row>
    <row r="122" spans="2:9" x14ac:dyDescent="0.4">
      <c r="B122" s="31"/>
      <c r="C122" s="31"/>
      <c r="D122" s="56"/>
      <c r="E122" s="34"/>
      <c r="F122" s="135"/>
      <c r="G122" s="12"/>
      <c r="H122" s="68"/>
      <c r="I122" s="81"/>
    </row>
    <row r="123" spans="2:9" x14ac:dyDescent="0.4">
      <c r="B123" s="31"/>
      <c r="C123" s="31"/>
      <c r="D123" s="56"/>
      <c r="E123" s="34"/>
      <c r="F123" s="135"/>
      <c r="G123" s="12"/>
      <c r="H123" s="68"/>
      <c r="I123" s="81"/>
    </row>
    <row r="124" spans="2:9" x14ac:dyDescent="0.4">
      <c r="B124" s="31"/>
      <c r="C124" s="31"/>
      <c r="D124" s="56"/>
      <c r="E124" s="34"/>
      <c r="F124" s="135"/>
      <c r="G124" s="12"/>
      <c r="H124" s="68"/>
      <c r="I124" s="81"/>
    </row>
    <row r="125" spans="2:9" x14ac:dyDescent="0.4">
      <c r="B125" s="31"/>
      <c r="C125" s="31"/>
      <c r="D125" s="56"/>
      <c r="E125" s="34"/>
      <c r="F125" s="135"/>
      <c r="G125" s="12"/>
      <c r="H125" s="68"/>
      <c r="I125" s="81"/>
    </row>
    <row r="126" spans="2:9" x14ac:dyDescent="0.4">
      <c r="B126" s="31"/>
      <c r="C126" s="31"/>
      <c r="D126" s="56"/>
      <c r="E126" s="34"/>
      <c r="F126" s="135"/>
      <c r="G126" s="12"/>
      <c r="H126" s="68"/>
      <c r="I126" s="81"/>
    </row>
    <row r="127" spans="2:9" x14ac:dyDescent="0.4">
      <c r="B127" s="31"/>
      <c r="C127" s="31"/>
      <c r="D127" s="56"/>
      <c r="E127" s="34"/>
      <c r="F127" s="135"/>
      <c r="G127" s="12"/>
      <c r="H127" s="68"/>
      <c r="I127" s="81"/>
    </row>
    <row r="128" spans="2:9" x14ac:dyDescent="0.4">
      <c r="B128" s="31"/>
      <c r="C128" s="31"/>
      <c r="D128" s="56"/>
      <c r="E128" s="34"/>
      <c r="F128" s="135"/>
      <c r="G128" s="12"/>
      <c r="H128" s="68"/>
      <c r="I128" s="81"/>
    </row>
    <row r="129" spans="2:9" x14ac:dyDescent="0.4">
      <c r="B129" s="31"/>
      <c r="C129" s="31"/>
      <c r="D129" s="56"/>
      <c r="E129" s="34"/>
      <c r="F129" s="135"/>
      <c r="G129" s="12"/>
      <c r="H129" s="68"/>
      <c r="I129" s="81"/>
    </row>
    <row r="130" spans="2:9" x14ac:dyDescent="0.4">
      <c r="B130" s="31"/>
      <c r="C130" s="31"/>
      <c r="D130" s="56"/>
      <c r="E130" s="34"/>
      <c r="F130" s="135"/>
      <c r="G130" s="12"/>
      <c r="H130" s="68"/>
      <c r="I130" s="81"/>
    </row>
    <row r="131" spans="2:9" x14ac:dyDescent="0.4">
      <c r="B131" s="31"/>
      <c r="C131" s="31"/>
      <c r="D131" s="56"/>
      <c r="E131" s="34"/>
      <c r="F131" s="135"/>
      <c r="G131" s="12"/>
      <c r="H131" s="68"/>
      <c r="I131" s="81"/>
    </row>
    <row r="132" spans="2:9" x14ac:dyDescent="0.4">
      <c r="B132" s="31"/>
      <c r="C132" s="31"/>
      <c r="D132" s="56"/>
      <c r="E132" s="34"/>
      <c r="F132" s="135"/>
      <c r="G132" s="12"/>
      <c r="H132" s="68"/>
      <c r="I132" s="81"/>
    </row>
    <row r="133" spans="2:9" x14ac:dyDescent="0.4">
      <c r="B133" s="31"/>
      <c r="C133" s="31"/>
      <c r="D133" s="56"/>
      <c r="E133" s="34"/>
      <c r="F133" s="135"/>
      <c r="G133" s="12"/>
      <c r="H133" s="68"/>
      <c r="I133" s="81"/>
    </row>
    <row r="134" spans="2:9" x14ac:dyDescent="0.4">
      <c r="B134" s="31"/>
      <c r="C134" s="31"/>
      <c r="D134" s="56"/>
      <c r="E134" s="34"/>
      <c r="F134" s="135"/>
      <c r="G134" s="12"/>
      <c r="H134" s="68"/>
      <c r="I134" s="81"/>
    </row>
    <row r="135" spans="2:9" x14ac:dyDescent="0.4">
      <c r="B135" s="31"/>
      <c r="C135" s="31"/>
      <c r="D135" s="56"/>
      <c r="E135" s="34"/>
      <c r="F135" s="135"/>
      <c r="G135" s="12"/>
      <c r="H135" s="68"/>
      <c r="I135" s="81"/>
    </row>
    <row r="136" spans="2:9" x14ac:dyDescent="0.4">
      <c r="B136" s="31"/>
      <c r="C136" s="31"/>
      <c r="D136" s="56"/>
      <c r="E136" s="34"/>
      <c r="F136" s="135"/>
      <c r="G136" s="12"/>
      <c r="H136" s="68"/>
      <c r="I136" s="81"/>
    </row>
    <row r="137" spans="2:9" x14ac:dyDescent="0.4">
      <c r="B137" s="31"/>
      <c r="C137" s="31"/>
      <c r="D137" s="56"/>
      <c r="E137" s="34"/>
      <c r="F137" s="135"/>
      <c r="G137" s="12"/>
      <c r="H137" s="68"/>
      <c r="I137" s="81"/>
    </row>
    <row r="138" spans="2:9" x14ac:dyDescent="0.4">
      <c r="B138" s="31"/>
      <c r="C138" s="31"/>
      <c r="D138" s="56"/>
      <c r="E138" s="34"/>
      <c r="F138" s="135"/>
      <c r="G138" s="12"/>
      <c r="H138" s="68"/>
      <c r="I138" s="81"/>
    </row>
    <row r="139" spans="2:9" x14ac:dyDescent="0.4">
      <c r="B139" s="31"/>
      <c r="C139" s="31"/>
      <c r="D139" s="56"/>
      <c r="E139" s="34"/>
      <c r="F139" s="135"/>
      <c r="G139" s="12"/>
      <c r="H139" s="68"/>
      <c r="I139" s="81"/>
    </row>
    <row r="140" spans="2:9" x14ac:dyDescent="0.4">
      <c r="B140" s="31"/>
      <c r="C140" s="31"/>
      <c r="D140" s="56"/>
      <c r="E140" s="34"/>
      <c r="F140" s="135"/>
      <c r="G140" s="12"/>
      <c r="H140" s="68"/>
      <c r="I140" s="81"/>
    </row>
    <row r="141" spans="2:9" x14ac:dyDescent="0.4">
      <c r="B141" s="31"/>
      <c r="C141" s="31"/>
      <c r="D141" s="56"/>
      <c r="E141" s="34"/>
      <c r="F141" s="135"/>
      <c r="G141" s="12"/>
      <c r="H141" s="68"/>
      <c r="I141" s="81"/>
    </row>
    <row r="142" spans="2:9" x14ac:dyDescent="0.4">
      <c r="B142" s="31"/>
      <c r="C142" s="31"/>
      <c r="D142" s="56"/>
      <c r="E142" s="34"/>
      <c r="F142" s="135"/>
      <c r="G142" s="12"/>
      <c r="H142" s="68"/>
      <c r="I142" s="81"/>
    </row>
    <row r="143" spans="2:9" x14ac:dyDescent="0.4">
      <c r="B143" s="31"/>
      <c r="C143" s="31"/>
      <c r="D143" s="56"/>
      <c r="E143" s="34"/>
      <c r="F143" s="135"/>
      <c r="G143" s="12"/>
      <c r="H143" s="68"/>
      <c r="I143" s="81"/>
    </row>
    <row r="144" spans="2:9" x14ac:dyDescent="0.4">
      <c r="B144" s="31"/>
      <c r="C144" s="31"/>
      <c r="D144" s="56"/>
      <c r="E144" s="34"/>
      <c r="F144" s="135"/>
      <c r="G144" s="12"/>
      <c r="H144" s="68"/>
      <c r="I144" s="81"/>
    </row>
    <row r="145" spans="2:9" x14ac:dyDescent="0.4">
      <c r="B145" s="31"/>
      <c r="C145" s="31"/>
      <c r="D145" s="56"/>
      <c r="E145" s="34"/>
      <c r="F145" s="135"/>
      <c r="G145" s="12"/>
      <c r="H145" s="68"/>
      <c r="I145" s="81"/>
    </row>
    <row r="146" spans="2:9" x14ac:dyDescent="0.4">
      <c r="B146" s="31"/>
      <c r="C146" s="31"/>
      <c r="D146" s="56"/>
      <c r="E146" s="34"/>
      <c r="F146" s="135"/>
      <c r="G146" s="12"/>
      <c r="H146" s="68"/>
      <c r="I146" s="81"/>
    </row>
    <row r="147" spans="2:9" x14ac:dyDescent="0.4">
      <c r="B147" s="31"/>
      <c r="C147" s="31"/>
      <c r="D147" s="56"/>
      <c r="E147" s="34"/>
      <c r="F147" s="135"/>
      <c r="G147" s="12"/>
      <c r="H147" s="68"/>
      <c r="I147" s="81"/>
    </row>
    <row r="148" spans="2:9" x14ac:dyDescent="0.4">
      <c r="B148" s="31"/>
      <c r="C148" s="31"/>
      <c r="D148" s="56"/>
      <c r="E148" s="34"/>
      <c r="F148" s="135"/>
      <c r="G148" s="12"/>
      <c r="H148" s="68"/>
      <c r="I148" s="81"/>
    </row>
    <row r="149" spans="2:9" x14ac:dyDescent="0.4">
      <c r="B149" s="31"/>
      <c r="C149" s="31"/>
      <c r="D149" s="56"/>
      <c r="E149" s="34"/>
      <c r="F149" s="135"/>
      <c r="G149" s="12"/>
      <c r="H149" s="68"/>
      <c r="I149" s="81"/>
    </row>
    <row r="150" spans="2:9" x14ac:dyDescent="0.4">
      <c r="B150" s="31"/>
      <c r="C150" s="31"/>
      <c r="D150" s="56"/>
      <c r="E150" s="34"/>
      <c r="F150" s="135"/>
      <c r="G150" s="12"/>
      <c r="H150" s="68"/>
      <c r="I150" s="81"/>
    </row>
    <row r="151" spans="2:9" x14ac:dyDescent="0.4">
      <c r="B151" s="31"/>
      <c r="C151" s="31"/>
      <c r="D151" s="56"/>
      <c r="E151" s="34"/>
      <c r="F151" s="135"/>
      <c r="G151" s="12"/>
      <c r="H151" s="68"/>
      <c r="I151" s="81"/>
    </row>
    <row r="152" spans="2:9" x14ac:dyDescent="0.4">
      <c r="B152" s="31"/>
      <c r="C152" s="31"/>
      <c r="D152" s="56"/>
      <c r="E152" s="34"/>
      <c r="F152" s="135"/>
      <c r="G152" s="12"/>
      <c r="H152" s="68"/>
      <c r="I152" s="81"/>
    </row>
    <row r="153" spans="2:9" x14ac:dyDescent="0.4">
      <c r="B153" s="31"/>
      <c r="C153" s="31"/>
      <c r="D153" s="56"/>
      <c r="E153" s="34"/>
      <c r="F153" s="135"/>
      <c r="G153" s="12"/>
      <c r="H153" s="68"/>
      <c r="I153" s="81"/>
    </row>
    <row r="154" spans="2:9" x14ac:dyDescent="0.4">
      <c r="B154" s="31"/>
      <c r="C154" s="31"/>
      <c r="D154" s="56"/>
      <c r="E154" s="34"/>
      <c r="F154" s="135"/>
      <c r="G154" s="12"/>
      <c r="H154" s="68"/>
      <c r="I154" s="81"/>
    </row>
    <row r="155" spans="2:9" x14ac:dyDescent="0.4">
      <c r="B155" s="31"/>
      <c r="C155" s="31"/>
      <c r="D155" s="56"/>
      <c r="E155" s="34"/>
      <c r="F155" s="135"/>
      <c r="G155" s="12"/>
      <c r="H155" s="68"/>
      <c r="I155" s="81"/>
    </row>
    <row r="156" spans="2:9" x14ac:dyDescent="0.4">
      <c r="B156" s="31"/>
      <c r="C156" s="31"/>
      <c r="D156" s="56"/>
      <c r="E156" s="34"/>
      <c r="F156" s="135"/>
      <c r="G156" s="12"/>
      <c r="H156" s="68"/>
      <c r="I156" s="81"/>
    </row>
    <row r="157" spans="2:9" x14ac:dyDescent="0.4">
      <c r="B157" s="31"/>
      <c r="C157" s="31"/>
      <c r="D157" s="56"/>
      <c r="E157" s="34"/>
      <c r="F157" s="135"/>
      <c r="G157" s="12"/>
      <c r="H157" s="68"/>
      <c r="I157" s="81"/>
    </row>
    <row r="158" spans="2:9" x14ac:dyDescent="0.4">
      <c r="B158" s="31"/>
      <c r="C158" s="31"/>
      <c r="D158" s="56"/>
      <c r="E158" s="34"/>
      <c r="F158" s="135"/>
      <c r="G158" s="12"/>
      <c r="H158" s="68"/>
      <c r="I158" s="81"/>
    </row>
    <row r="159" spans="2:9" x14ac:dyDescent="0.4">
      <c r="B159" s="31"/>
      <c r="C159" s="31"/>
      <c r="D159" s="56"/>
      <c r="E159" s="34"/>
      <c r="F159" s="135"/>
      <c r="G159" s="12"/>
      <c r="H159" s="68"/>
      <c r="I159" s="81"/>
    </row>
    <row r="160" spans="2:9" x14ac:dyDescent="0.4">
      <c r="B160" s="31"/>
      <c r="C160" s="31"/>
      <c r="D160" s="56"/>
      <c r="E160" s="34"/>
      <c r="F160" s="135"/>
      <c r="G160" s="12"/>
      <c r="H160" s="68"/>
      <c r="I160" s="81"/>
    </row>
    <row r="161" spans="2:9" x14ac:dyDescent="0.4">
      <c r="B161" s="31"/>
      <c r="C161" s="31"/>
      <c r="D161" s="56"/>
      <c r="E161" s="34"/>
      <c r="F161" s="135"/>
      <c r="G161" s="12"/>
      <c r="H161" s="68"/>
      <c r="I161" s="81"/>
    </row>
    <row r="162" spans="2:9" x14ac:dyDescent="0.4">
      <c r="B162" s="31"/>
      <c r="C162" s="31"/>
      <c r="D162" s="56"/>
      <c r="E162" s="34"/>
      <c r="F162" s="135"/>
      <c r="G162" s="12"/>
      <c r="H162" s="68"/>
      <c r="I162" s="81"/>
    </row>
    <row r="163" spans="2:9" x14ac:dyDescent="0.4">
      <c r="B163" s="31"/>
      <c r="C163" s="31"/>
      <c r="D163" s="56"/>
      <c r="E163" s="34"/>
      <c r="F163" s="135"/>
      <c r="G163" s="12"/>
      <c r="H163" s="68"/>
      <c r="I163" s="81"/>
    </row>
    <row r="164" spans="2:9" x14ac:dyDescent="0.4">
      <c r="B164" s="31"/>
      <c r="C164" s="31"/>
      <c r="D164" s="56"/>
      <c r="E164" s="34"/>
      <c r="F164" s="135"/>
      <c r="G164" s="12"/>
      <c r="H164" s="68"/>
      <c r="I164" s="81"/>
    </row>
    <row r="165" spans="2:9" x14ac:dyDescent="0.4">
      <c r="B165" s="31"/>
      <c r="C165" s="31"/>
      <c r="D165" s="56"/>
      <c r="E165" s="34"/>
      <c r="F165" s="135"/>
      <c r="G165" s="12"/>
      <c r="H165" s="68"/>
      <c r="I165" s="81"/>
    </row>
    <row r="166" spans="2:9" x14ac:dyDescent="0.4">
      <c r="B166" s="31"/>
      <c r="C166" s="31"/>
      <c r="D166" s="56"/>
      <c r="E166" s="34"/>
      <c r="F166" s="135"/>
      <c r="G166" s="12"/>
      <c r="H166" s="68"/>
      <c r="I166" s="81"/>
    </row>
    <row r="167" spans="2:9" x14ac:dyDescent="0.4">
      <c r="B167" s="31"/>
      <c r="C167" s="31"/>
      <c r="D167" s="56"/>
      <c r="E167" s="34"/>
      <c r="F167" s="135"/>
      <c r="G167" s="12"/>
      <c r="H167" s="68"/>
      <c r="I167" s="81"/>
    </row>
    <row r="168" spans="2:9" x14ac:dyDescent="0.4">
      <c r="B168" s="31"/>
      <c r="C168" s="31"/>
      <c r="D168" s="56"/>
      <c r="E168" s="34"/>
      <c r="F168" s="135"/>
      <c r="G168" s="12"/>
      <c r="H168" s="68"/>
      <c r="I168" s="81"/>
    </row>
    <row r="169" spans="2:9" x14ac:dyDescent="0.4">
      <c r="B169" s="31"/>
      <c r="C169" s="31"/>
      <c r="D169" s="56"/>
      <c r="E169" s="34"/>
      <c r="F169" s="135"/>
      <c r="G169" s="12"/>
      <c r="H169" s="68"/>
      <c r="I169" s="81"/>
    </row>
    <row r="170" spans="2:9" x14ac:dyDescent="0.4">
      <c r="B170" s="31"/>
      <c r="C170" s="31"/>
      <c r="D170" s="56"/>
      <c r="E170" s="34"/>
      <c r="F170" s="135"/>
      <c r="G170" s="12"/>
      <c r="H170" s="68"/>
      <c r="I170" s="81"/>
    </row>
    <row r="171" spans="2:9" x14ac:dyDescent="0.4">
      <c r="B171" s="31"/>
      <c r="C171" s="31"/>
      <c r="D171" s="56"/>
      <c r="E171" s="34"/>
      <c r="F171" s="135"/>
      <c r="G171" s="12"/>
      <c r="H171" s="68"/>
      <c r="I171" s="81"/>
    </row>
    <row r="172" spans="2:9" x14ac:dyDescent="0.4">
      <c r="B172" s="31"/>
      <c r="C172" s="31"/>
      <c r="D172" s="56"/>
      <c r="E172" s="34"/>
      <c r="F172" s="135"/>
      <c r="G172" s="12"/>
      <c r="H172" s="68"/>
      <c r="I172" s="81"/>
    </row>
    <row r="173" spans="2:9" x14ac:dyDescent="0.4">
      <c r="B173" s="31"/>
      <c r="C173" s="31"/>
      <c r="D173" s="56"/>
      <c r="E173" s="34"/>
      <c r="F173" s="135"/>
      <c r="G173" s="12"/>
      <c r="H173" s="68"/>
      <c r="I173" s="81"/>
    </row>
    <row r="174" spans="2:9" x14ac:dyDescent="0.4">
      <c r="B174" s="31"/>
      <c r="C174" s="31"/>
      <c r="D174" s="56"/>
      <c r="E174" s="34"/>
      <c r="F174" s="135"/>
      <c r="G174" s="12"/>
      <c r="H174" s="68"/>
      <c r="I174" s="81"/>
    </row>
    <row r="175" spans="2:9" x14ac:dyDescent="0.4">
      <c r="B175" s="31"/>
      <c r="C175" s="31"/>
      <c r="D175" s="56"/>
      <c r="E175" s="34"/>
      <c r="F175" s="135"/>
      <c r="G175" s="12"/>
      <c r="H175" s="68"/>
      <c r="I175" s="81"/>
    </row>
    <row r="176" spans="2:9" x14ac:dyDescent="0.4">
      <c r="B176" s="31"/>
      <c r="C176" s="31"/>
      <c r="D176" s="56"/>
      <c r="E176" s="34"/>
      <c r="F176" s="135"/>
      <c r="G176" s="12"/>
      <c r="H176" s="68"/>
      <c r="I176" s="81"/>
    </row>
    <row r="177" spans="2:10" x14ac:dyDescent="0.4">
      <c r="B177" s="31"/>
      <c r="C177" s="31"/>
      <c r="D177" s="56"/>
      <c r="E177" s="34"/>
      <c r="F177" s="135"/>
      <c r="G177" s="12"/>
      <c r="H177" s="68"/>
      <c r="I177" s="81"/>
      <c r="J177" s="11"/>
    </row>
    <row r="178" spans="2:10" x14ac:dyDescent="0.4">
      <c r="B178" s="31"/>
      <c r="C178" s="31"/>
      <c r="D178" s="33"/>
      <c r="E178" s="34"/>
      <c r="F178" s="134"/>
      <c r="G178" s="12"/>
      <c r="H178" s="12"/>
      <c r="I178" s="68"/>
    </row>
    <row r="179" spans="2:10" x14ac:dyDescent="0.4">
      <c r="B179" s="29"/>
      <c r="C179" s="125"/>
      <c r="D179" s="40"/>
      <c r="E179" s="79"/>
      <c r="F179" s="23"/>
      <c r="G179" s="12"/>
      <c r="H179" s="68"/>
      <c r="I179" s="81"/>
    </row>
  </sheetData>
  <mergeCells count="6">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389"/>
  <sheetViews>
    <sheetView zoomScale="90" zoomScaleNormal="90" workbookViewId="0">
      <selection activeCell="G12" sqref="G1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37</v>
      </c>
      <c r="C10" s="83"/>
      <c r="D10" s="88" t="s">
        <v>9</v>
      </c>
      <c r="E10" s="88" t="s">
        <v>0</v>
      </c>
      <c r="F10" s="69" t="s">
        <v>35</v>
      </c>
      <c r="G10" s="71" t="s">
        <v>1</v>
      </c>
      <c r="H10" s="71" t="s">
        <v>10</v>
      </c>
      <c r="I10" s="72"/>
      <c r="J10" s="11"/>
    </row>
    <row r="11" spans="2:12" x14ac:dyDescent="0.4">
      <c r="B11" s="30"/>
      <c r="C11" s="59"/>
      <c r="D11" s="60"/>
      <c r="E11" s="34"/>
      <c r="F11" s="14"/>
      <c r="G11" s="12"/>
      <c r="H11" s="12"/>
      <c r="I11" s="108"/>
      <c r="J11" s="11"/>
    </row>
    <row r="12" spans="2:12" x14ac:dyDescent="0.4">
      <c r="B12" s="180" t="s">
        <v>197</v>
      </c>
      <c r="C12" s="31"/>
      <c r="D12" s="56"/>
      <c r="E12" s="34"/>
      <c r="F12" s="55"/>
      <c r="G12" s="12">
        <f>($D12*F12)</f>
        <v>0</v>
      </c>
      <c r="H12" s="68" t="e">
        <f>(G12/'Cover Sheet'!H$3)</f>
        <v>#DIV/0!</v>
      </c>
      <c r="I12" s="109"/>
      <c r="J12" s="11"/>
    </row>
    <row r="13" spans="2:12" x14ac:dyDescent="0.4">
      <c r="B13" s="180" t="s">
        <v>198</v>
      </c>
      <c r="C13" s="31"/>
      <c r="D13" s="56"/>
      <c r="E13" s="34"/>
      <c r="F13" s="55"/>
      <c r="G13" s="12">
        <f>($D13*F13)</f>
        <v>0</v>
      </c>
      <c r="H13" s="68" t="e">
        <f>(G13/'Cover Sheet'!H$3)</f>
        <v>#DIV/0!</v>
      </c>
      <c r="I13" s="109"/>
      <c r="J13" s="11"/>
    </row>
    <row r="14" spans="2:12" x14ac:dyDescent="0.4">
      <c r="B14" s="180" t="s">
        <v>199</v>
      </c>
      <c r="C14" s="31"/>
      <c r="D14" s="56"/>
      <c r="E14" s="34"/>
      <c r="F14" s="55"/>
      <c r="G14" s="12">
        <f>($D14*F14)</f>
        <v>0</v>
      </c>
      <c r="H14" s="68" t="e">
        <f>(G14/'Cover Sheet'!H$3)</f>
        <v>#DIV/0!</v>
      </c>
      <c r="I14" s="109"/>
      <c r="J14" s="11"/>
    </row>
    <row r="15" spans="2:12" x14ac:dyDescent="0.4">
      <c r="B15" s="180" t="s">
        <v>200</v>
      </c>
      <c r="C15" s="31"/>
      <c r="D15" s="33"/>
      <c r="E15" s="34"/>
      <c r="F15" s="55"/>
      <c r="G15" s="12">
        <f>($D15*F15)</f>
        <v>0</v>
      </c>
      <c r="H15" s="68" t="e">
        <f>(G15/'Cover Sheet'!H$3)</f>
        <v>#DIV/0!</v>
      </c>
      <c r="I15" s="109"/>
      <c r="J15" s="11"/>
    </row>
    <row r="16" spans="2:12" x14ac:dyDescent="0.4">
      <c r="B16" s="30"/>
      <c r="C16" s="31"/>
      <c r="D16" s="33"/>
      <c r="E16" s="34"/>
      <c r="F16" s="14"/>
      <c r="G16" s="12"/>
      <c r="H16" s="12"/>
      <c r="I16" s="108"/>
      <c r="J16" s="11"/>
    </row>
    <row r="17" spans="2:10" ht="13.5" thickBot="1" x14ac:dyDescent="0.45">
      <c r="B17" s="84"/>
      <c r="C17" s="85" t="str">
        <f>+B10</f>
        <v>C20 - STAIRS</v>
      </c>
      <c r="D17" s="73"/>
      <c r="E17" s="74"/>
      <c r="F17" s="75"/>
      <c r="G17" s="76">
        <f>SUM(G11:G16)</f>
        <v>0</v>
      </c>
      <c r="H17" s="77" t="e">
        <f>SUM(H11:H16)</f>
        <v>#DIV/0!</v>
      </c>
      <c r="I17" s="78"/>
      <c r="J17" s="11"/>
    </row>
    <row r="18" spans="2:10" ht="15.85" customHeight="1" x14ac:dyDescent="0.4">
      <c r="B18" s="128"/>
      <c r="C18" s="44"/>
      <c r="D18" s="92"/>
      <c r="E18" s="44"/>
      <c r="F18" s="19"/>
      <c r="G18" s="101"/>
      <c r="H18" s="68"/>
      <c r="I18" s="81"/>
      <c r="J18" s="11"/>
    </row>
    <row r="19" spans="2:10" ht="15.85" customHeight="1" x14ac:dyDescent="0.4">
      <c r="B19" s="128"/>
      <c r="C19" s="44"/>
      <c r="D19" s="92"/>
      <c r="E19" s="44"/>
      <c r="F19" s="19"/>
      <c r="G19" s="101"/>
      <c r="H19" s="68"/>
      <c r="I19" s="81"/>
      <c r="J19" s="11"/>
    </row>
    <row r="20" spans="2:10" ht="15.85" customHeight="1" x14ac:dyDescent="0.4">
      <c r="C20" s="44"/>
      <c r="D20" s="92"/>
      <c r="E20" s="44"/>
      <c r="F20" s="19"/>
      <c r="G20" s="101"/>
      <c r="H20" s="68"/>
      <c r="I20" s="81"/>
      <c r="J20" s="11"/>
    </row>
    <row r="21" spans="2:10" ht="15.85" customHeight="1" x14ac:dyDescent="0.4">
      <c r="C21" s="44"/>
      <c r="D21" s="92"/>
      <c r="E21" s="44"/>
      <c r="F21" s="19"/>
      <c r="G21" s="101"/>
      <c r="H21" s="68"/>
      <c r="I21" s="81"/>
      <c r="J21" s="11"/>
    </row>
    <row r="22" spans="2:10" ht="15.85" customHeight="1" x14ac:dyDescent="0.4">
      <c r="C22" s="44"/>
      <c r="D22" s="92"/>
      <c r="E22" s="44"/>
      <c r="F22" s="19"/>
      <c r="G22" s="101"/>
      <c r="H22" s="68"/>
      <c r="I22" s="81"/>
      <c r="J22" s="11"/>
    </row>
    <row r="23" spans="2:10" ht="15.85" customHeight="1" x14ac:dyDescent="0.4">
      <c r="C23" s="44"/>
      <c r="D23" s="92"/>
      <c r="E23" s="44"/>
      <c r="F23" s="19"/>
      <c r="G23" s="101"/>
      <c r="H23" s="68"/>
      <c r="I23" s="81"/>
      <c r="J23" s="11"/>
    </row>
    <row r="24" spans="2:10" ht="15.85" customHeight="1" x14ac:dyDescent="0.4">
      <c r="B24" s="128"/>
      <c r="C24" s="44"/>
      <c r="D24" s="92"/>
      <c r="E24" s="44"/>
      <c r="F24" s="19"/>
      <c r="G24" s="101"/>
      <c r="H24" s="68"/>
      <c r="I24" s="81"/>
      <c r="J24" s="11"/>
    </row>
    <row r="25" spans="2:10" ht="15.85" customHeight="1" x14ac:dyDescent="0.4">
      <c r="B25" s="128"/>
      <c r="C25" s="44"/>
      <c r="D25" s="92"/>
      <c r="E25" s="44"/>
      <c r="F25" s="19"/>
      <c r="G25" s="101"/>
      <c r="H25" s="68"/>
      <c r="I25" s="81"/>
      <c r="J25" s="11"/>
    </row>
    <row r="26" spans="2:10" ht="15.85" customHeight="1" x14ac:dyDescent="0.4">
      <c r="B26" s="128"/>
      <c r="C26" s="44"/>
      <c r="D26" s="92"/>
      <c r="E26" s="44"/>
      <c r="F26" s="19"/>
      <c r="G26" s="101"/>
      <c r="H26" s="68"/>
      <c r="I26" s="81"/>
      <c r="J26" s="11"/>
    </row>
    <row r="27" spans="2:10" ht="15.85" customHeight="1" x14ac:dyDescent="0.4">
      <c r="B27" s="128"/>
      <c r="C27" s="44"/>
      <c r="D27" s="92"/>
      <c r="E27" s="44"/>
      <c r="F27" s="19"/>
      <c r="G27" s="101"/>
      <c r="H27" s="68"/>
      <c r="I27" s="81"/>
      <c r="J27" s="11"/>
    </row>
    <row r="28" spans="2:10" ht="15.85" customHeight="1" x14ac:dyDescent="0.4">
      <c r="B28" s="128"/>
      <c r="C28" s="44"/>
      <c r="D28" s="92"/>
      <c r="E28" s="44"/>
      <c r="F28" s="19"/>
      <c r="G28" s="101"/>
      <c r="H28" s="68"/>
      <c r="I28" s="81"/>
      <c r="J28" s="11"/>
    </row>
    <row r="29" spans="2:10" ht="15.85" customHeight="1" x14ac:dyDescent="0.4">
      <c r="B29" s="128"/>
      <c r="C29" s="44"/>
      <c r="D29" s="92"/>
      <c r="E29" s="44"/>
      <c r="F29" s="19"/>
      <c r="G29" s="101"/>
      <c r="H29" s="68"/>
      <c r="I29" s="81"/>
      <c r="J29" s="11"/>
    </row>
    <row r="30" spans="2:10" ht="7.5" customHeight="1" x14ac:dyDescent="0.4">
      <c r="B30" s="29"/>
      <c r="C30" s="29"/>
      <c r="D30" s="28"/>
      <c r="E30" s="29"/>
      <c r="F30" s="23"/>
      <c r="G30" s="24"/>
      <c r="H30" s="24"/>
      <c r="I30" s="25"/>
      <c r="J30" s="11"/>
    </row>
    <row r="31" spans="2:10" ht="6.85" customHeight="1" x14ac:dyDescent="0.4">
      <c r="B31" s="44"/>
      <c r="C31" s="29"/>
      <c r="D31" s="28"/>
      <c r="E31" s="29"/>
      <c r="F31" s="19"/>
      <c r="G31" s="66"/>
      <c r="H31" s="66"/>
      <c r="I31" s="25"/>
      <c r="J31" s="11"/>
    </row>
    <row r="32" spans="2:10" ht="15.85" customHeight="1" x14ac:dyDescent="0.4">
      <c r="B32" s="44"/>
      <c r="C32" s="82"/>
      <c r="D32" s="102"/>
      <c r="E32" s="29"/>
      <c r="F32" s="19"/>
      <c r="G32" s="12"/>
      <c r="H32" s="68"/>
      <c r="I32" s="81"/>
      <c r="J32" s="11"/>
    </row>
    <row r="33" spans="2:10" ht="6.85" customHeight="1" x14ac:dyDescent="0.4">
      <c r="B33" s="44"/>
      <c r="C33" s="82"/>
      <c r="D33" s="102"/>
      <c r="E33" s="29"/>
      <c r="F33" s="19"/>
      <c r="G33" s="12"/>
      <c r="H33" s="68"/>
      <c r="I33" s="81"/>
      <c r="J33" s="11"/>
    </row>
    <row r="34" spans="2:10" ht="15.85" customHeight="1" x14ac:dyDescent="0.4">
      <c r="B34" s="44"/>
      <c r="C34" s="29"/>
      <c r="D34" s="26"/>
      <c r="E34" s="29"/>
      <c r="F34" s="19"/>
      <c r="G34" s="12"/>
      <c r="H34" s="68"/>
      <c r="I34" s="81"/>
      <c r="J34" s="11"/>
    </row>
    <row r="35" spans="2:10" ht="15.85" customHeight="1" x14ac:dyDescent="0.4">
      <c r="B35" s="44"/>
      <c r="C35" s="29"/>
      <c r="D35" s="26"/>
      <c r="E35" s="29"/>
      <c r="F35" s="19"/>
      <c r="G35" s="12"/>
      <c r="H35" s="68"/>
      <c r="I35" s="81"/>
      <c r="J35" s="11"/>
    </row>
    <row r="36" spans="2:10" ht="15.85" customHeight="1" x14ac:dyDescent="0.4">
      <c r="B36" s="44"/>
      <c r="C36" s="29"/>
      <c r="D36" s="26"/>
      <c r="E36" s="29"/>
      <c r="F36" s="19"/>
      <c r="G36" s="12"/>
      <c r="H36" s="68"/>
      <c r="I36" s="81"/>
      <c r="J36" s="11"/>
    </row>
    <row r="37" spans="2:10" ht="15.85" customHeight="1" x14ac:dyDescent="0.4">
      <c r="B37" s="44"/>
      <c r="C37" s="29"/>
      <c r="D37" s="26"/>
      <c r="E37" s="29"/>
      <c r="F37" s="19"/>
      <c r="G37" s="12"/>
      <c r="H37" s="68"/>
      <c r="I37" s="81"/>
      <c r="J37" s="11"/>
    </row>
    <row r="38" spans="2:10" ht="15.85" customHeight="1" x14ac:dyDescent="0.4">
      <c r="B38" s="44"/>
      <c r="C38" s="29"/>
      <c r="D38" s="26"/>
      <c r="E38" s="29"/>
      <c r="F38" s="19"/>
      <c r="G38" s="12"/>
      <c r="H38" s="68"/>
      <c r="I38" s="81"/>
      <c r="J38" s="11"/>
    </row>
    <row r="39" spans="2:10" ht="15.85" customHeight="1" x14ac:dyDescent="0.4">
      <c r="B39" s="44"/>
      <c r="C39" s="29"/>
      <c r="D39" s="26"/>
      <c r="E39" s="29"/>
      <c r="F39" s="19"/>
      <c r="G39" s="12"/>
      <c r="H39" s="68"/>
      <c r="I39" s="81"/>
      <c r="J39" s="11"/>
    </row>
    <row r="40" spans="2:10" ht="6.85" customHeight="1" x14ac:dyDescent="0.4">
      <c r="B40" s="44"/>
      <c r="C40" s="29"/>
      <c r="D40" s="26"/>
      <c r="E40" s="29"/>
      <c r="F40" s="19"/>
      <c r="G40" s="12"/>
      <c r="H40" s="68"/>
      <c r="I40" s="81"/>
      <c r="J40" s="11"/>
    </row>
    <row r="41" spans="2:10" ht="4.5999999999999996" customHeight="1" x14ac:dyDescent="0.4">
      <c r="B41" s="29"/>
      <c r="C41" s="82"/>
      <c r="D41" s="28"/>
      <c r="E41" s="29"/>
      <c r="F41" s="19"/>
      <c r="G41" s="12"/>
      <c r="H41" s="12"/>
      <c r="I41" s="25"/>
      <c r="J41" s="11"/>
    </row>
    <row r="42" spans="2:10" x14ac:dyDescent="0.4">
      <c r="B42" s="125"/>
      <c r="C42" s="27"/>
      <c r="D42" s="28"/>
      <c r="E42" s="29"/>
      <c r="F42" s="19"/>
      <c r="G42" s="12"/>
      <c r="H42" s="68"/>
      <c r="I42" s="81"/>
      <c r="J42" s="11"/>
    </row>
    <row r="43" spans="2:10" ht="4.5999999999999996" customHeight="1" x14ac:dyDescent="0.4">
      <c r="B43" s="29"/>
      <c r="C43" s="82"/>
      <c r="D43" s="28"/>
      <c r="E43" s="29"/>
      <c r="F43" s="23"/>
      <c r="G43" s="24"/>
      <c r="H43" s="24"/>
      <c r="I43" s="25"/>
      <c r="J43" s="11"/>
    </row>
    <row r="44" spans="2:10" ht="12.1" customHeight="1" x14ac:dyDescent="0.4">
      <c r="B44" s="29"/>
      <c r="C44" s="82"/>
      <c r="D44" s="28"/>
      <c r="E44" s="29"/>
      <c r="F44" s="23"/>
      <c r="G44" s="24"/>
      <c r="H44" s="24"/>
      <c r="I44" s="25"/>
      <c r="J44" s="11"/>
    </row>
    <row r="45" spans="2:10" ht="18" customHeight="1" x14ac:dyDescent="0.4">
      <c r="B45" s="126"/>
      <c r="C45" s="129"/>
      <c r="D45" s="130"/>
      <c r="E45" s="131"/>
      <c r="F45" s="130"/>
      <c r="G45" s="132"/>
      <c r="H45" s="132"/>
      <c r="I45" s="133"/>
      <c r="J45" s="11"/>
    </row>
    <row r="46" spans="2:10" ht="12.1" customHeight="1" x14ac:dyDescent="0.4">
      <c r="B46" s="31"/>
      <c r="C46" s="31"/>
      <c r="D46" s="32"/>
      <c r="E46" s="31"/>
      <c r="F46" s="134"/>
      <c r="G46" s="12"/>
      <c r="H46" s="12"/>
      <c r="I46" s="68"/>
      <c r="J46" s="11"/>
    </row>
    <row r="47" spans="2:10" ht="12.1" customHeight="1" x14ac:dyDescent="0.4">
      <c r="B47" s="31"/>
      <c r="C47" s="31"/>
      <c r="D47" s="33"/>
      <c r="E47" s="34"/>
      <c r="F47" s="135"/>
      <c r="G47" s="12"/>
      <c r="H47" s="68"/>
      <c r="I47" s="81"/>
      <c r="J47" s="11"/>
    </row>
    <row r="48" spans="2:10" ht="12.1" customHeight="1" x14ac:dyDescent="0.4">
      <c r="B48" s="31"/>
      <c r="C48" s="31"/>
      <c r="D48" s="56"/>
      <c r="E48" s="34"/>
      <c r="F48" s="135"/>
      <c r="G48" s="12"/>
      <c r="H48" s="68"/>
      <c r="I48" s="81"/>
      <c r="J48" s="11"/>
    </row>
    <row r="49" spans="2:12" ht="12.1" customHeight="1" x14ac:dyDescent="0.4">
      <c r="B49" s="31"/>
      <c r="C49" s="31"/>
      <c r="D49" s="56"/>
      <c r="E49" s="34"/>
      <c r="F49" s="135"/>
      <c r="G49" s="12"/>
      <c r="H49" s="68"/>
      <c r="I49" s="81"/>
      <c r="J49" s="11"/>
    </row>
    <row r="50" spans="2:12" ht="12.1" customHeight="1" x14ac:dyDescent="0.4">
      <c r="B50" s="31"/>
      <c r="C50" s="31"/>
      <c r="D50" s="56"/>
      <c r="E50" s="34"/>
      <c r="F50" s="135"/>
      <c r="G50" s="12"/>
      <c r="H50" s="68"/>
      <c r="I50" s="81"/>
      <c r="J50" s="11"/>
    </row>
    <row r="51" spans="2:12" ht="12.1" customHeight="1" x14ac:dyDescent="0.4">
      <c r="B51" s="31"/>
      <c r="C51" s="31"/>
      <c r="D51" s="33"/>
      <c r="E51" s="34"/>
      <c r="F51" s="135"/>
      <c r="G51" s="12"/>
      <c r="H51" s="68"/>
      <c r="I51" s="81"/>
      <c r="J51" s="11"/>
      <c r="K51" s="103"/>
    </row>
    <row r="52" spans="2:12" ht="12.1" customHeight="1" x14ac:dyDescent="0.4">
      <c r="B52" s="31"/>
      <c r="C52" s="31"/>
      <c r="D52" s="56"/>
      <c r="E52" s="34"/>
      <c r="F52" s="135"/>
      <c r="G52" s="12"/>
      <c r="H52" s="68"/>
      <c r="I52" s="81"/>
      <c r="J52" s="11"/>
      <c r="K52" s="104"/>
      <c r="L52" s="105"/>
    </row>
    <row r="53" spans="2:12" ht="12.1" customHeight="1" x14ac:dyDescent="0.4">
      <c r="B53" s="31"/>
      <c r="C53" s="31"/>
      <c r="D53" s="56"/>
      <c r="E53" s="34"/>
      <c r="F53" s="135"/>
      <c r="G53" s="12"/>
      <c r="H53" s="68"/>
      <c r="I53" s="136"/>
      <c r="J53" s="11"/>
    </row>
    <row r="54" spans="2:12" ht="12.1" customHeight="1" x14ac:dyDescent="0.4">
      <c r="B54" s="31"/>
      <c r="C54" s="31"/>
      <c r="D54" s="56"/>
      <c r="E54" s="34"/>
      <c r="F54" s="135"/>
      <c r="G54" s="12"/>
      <c r="H54" s="68"/>
      <c r="I54" s="81"/>
      <c r="J54" s="11"/>
    </row>
    <row r="55" spans="2:12" ht="12.1" customHeight="1" x14ac:dyDescent="0.4">
      <c r="B55" s="31"/>
      <c r="C55" s="31"/>
      <c r="D55" s="33"/>
      <c r="E55" s="34"/>
      <c r="F55" s="135"/>
      <c r="G55" s="12"/>
      <c r="H55" s="68"/>
      <c r="I55" s="81"/>
      <c r="J55" s="11"/>
    </row>
    <row r="56" spans="2:12" ht="12.1" customHeight="1" x14ac:dyDescent="0.4">
      <c r="B56" s="31"/>
      <c r="C56" s="31"/>
      <c r="D56" s="56"/>
      <c r="E56" s="34"/>
      <c r="F56" s="135"/>
      <c r="G56" s="12"/>
      <c r="H56" s="68"/>
      <c r="I56" s="81"/>
      <c r="J56" s="11"/>
    </row>
    <row r="57" spans="2:12" ht="12.1" customHeight="1" x14ac:dyDescent="0.4">
      <c r="B57" s="31"/>
      <c r="C57" s="31"/>
      <c r="D57" s="33"/>
      <c r="E57" s="34"/>
      <c r="F57" s="134"/>
      <c r="G57" s="12"/>
      <c r="H57" s="12"/>
      <c r="I57" s="68"/>
      <c r="J57" s="11"/>
    </row>
    <row r="58" spans="2:12" ht="14.95" customHeight="1" x14ac:dyDescent="0.4">
      <c r="B58" s="29"/>
      <c r="C58" s="125"/>
      <c r="D58" s="40"/>
      <c r="E58" s="79"/>
      <c r="F58" s="23"/>
      <c r="G58" s="12"/>
      <c r="H58" s="68"/>
      <c r="I58" s="81"/>
      <c r="J58" s="11"/>
    </row>
    <row r="59" spans="2:12" s="3" customFormat="1" ht="12.1" customHeight="1" x14ac:dyDescent="0.5">
      <c r="B59" s="29"/>
      <c r="C59" s="86"/>
      <c r="D59" s="40"/>
      <c r="E59" s="79"/>
      <c r="F59" s="23"/>
      <c r="G59" s="80"/>
      <c r="H59" s="80"/>
      <c r="I59" s="81"/>
      <c r="J59" s="16"/>
    </row>
    <row r="60" spans="2:12" s="3" customFormat="1" ht="17.350000000000001" customHeight="1" x14ac:dyDescent="0.5">
      <c r="B60" s="126"/>
      <c r="C60" s="129"/>
      <c r="D60" s="130"/>
      <c r="E60" s="131"/>
      <c r="F60" s="130"/>
      <c r="G60" s="132"/>
      <c r="H60" s="132"/>
      <c r="I60" s="133"/>
      <c r="J60" s="16"/>
    </row>
    <row r="61" spans="2:12" s="3" customFormat="1" ht="12.1" customHeight="1" x14ac:dyDescent="0.5">
      <c r="B61" s="31"/>
      <c r="C61" s="31"/>
      <c r="D61" s="32"/>
      <c r="E61" s="31"/>
      <c r="F61" s="134"/>
      <c r="G61" s="12"/>
      <c r="H61" s="12"/>
      <c r="I61" s="68"/>
      <c r="J61" s="16"/>
    </row>
    <row r="62" spans="2:12" s="3" customFormat="1" ht="12.1" customHeight="1" x14ac:dyDescent="0.5">
      <c r="B62" s="31"/>
      <c r="C62" s="31"/>
      <c r="D62" s="33"/>
      <c r="E62" s="34"/>
      <c r="F62" s="135"/>
      <c r="G62" s="12"/>
      <c r="H62" s="68"/>
      <c r="I62" s="81"/>
      <c r="J62" s="16"/>
    </row>
    <row r="63" spans="2:12" s="3" customFormat="1" ht="12.1" customHeight="1" x14ac:dyDescent="0.5">
      <c r="B63" s="31"/>
      <c r="C63" s="31"/>
      <c r="D63" s="56"/>
      <c r="E63" s="34"/>
      <c r="F63" s="135"/>
      <c r="G63" s="12"/>
      <c r="H63" s="68"/>
      <c r="I63" s="81"/>
      <c r="J63" s="16"/>
    </row>
    <row r="64" spans="2:12" s="3" customFormat="1" ht="12.1" customHeight="1" x14ac:dyDescent="0.5">
      <c r="B64" s="31"/>
      <c r="C64" s="31"/>
      <c r="D64" s="56"/>
      <c r="E64" s="34"/>
      <c r="F64" s="135"/>
      <c r="G64" s="12"/>
      <c r="H64" s="68"/>
      <c r="I64" s="81"/>
      <c r="J64" s="16"/>
    </row>
    <row r="65" spans="2:10" s="3" customFormat="1" ht="12.1" customHeight="1" x14ac:dyDescent="0.5">
      <c r="B65" s="31"/>
      <c r="C65" s="31"/>
      <c r="D65" s="56"/>
      <c r="E65" s="34"/>
      <c r="F65" s="135"/>
      <c r="G65" s="12"/>
      <c r="H65" s="68"/>
      <c r="I65" s="81"/>
      <c r="J65" s="16"/>
    </row>
    <row r="66" spans="2:10" s="3" customFormat="1" ht="12.1" customHeight="1" x14ac:dyDescent="0.5">
      <c r="B66" s="31"/>
      <c r="C66" s="31"/>
      <c r="D66" s="56"/>
      <c r="E66" s="34"/>
      <c r="F66" s="135"/>
      <c r="G66" s="12"/>
      <c r="H66" s="68"/>
      <c r="I66" s="81"/>
      <c r="J66" s="16"/>
    </row>
    <row r="67" spans="2:10" s="3" customFormat="1" ht="12.1" customHeight="1" x14ac:dyDescent="0.5">
      <c r="B67" s="31"/>
      <c r="C67" s="31"/>
      <c r="D67" s="56"/>
      <c r="E67" s="34"/>
      <c r="F67" s="135"/>
      <c r="G67" s="12"/>
      <c r="H67" s="68"/>
      <c r="I67" s="81"/>
      <c r="J67" s="16"/>
    </row>
    <row r="68" spans="2:10" s="3" customFormat="1" ht="12.1" customHeight="1" x14ac:dyDescent="0.5">
      <c r="B68" s="31"/>
      <c r="C68" s="31"/>
      <c r="D68" s="56"/>
      <c r="E68" s="34"/>
      <c r="F68" s="135"/>
      <c r="G68" s="12"/>
      <c r="H68" s="68"/>
      <c r="I68" s="81"/>
      <c r="J68" s="16"/>
    </row>
    <row r="69" spans="2:10" s="3" customFormat="1" ht="12.1" customHeight="1" x14ac:dyDescent="0.5">
      <c r="B69" s="31"/>
      <c r="C69" s="31"/>
      <c r="D69" s="33"/>
      <c r="E69" s="34"/>
      <c r="F69" s="135"/>
      <c r="G69" s="12"/>
      <c r="H69" s="68"/>
      <c r="I69" s="81"/>
      <c r="J69" s="11"/>
    </row>
    <row r="70" spans="2:10" s="3" customFormat="1" ht="12.1" customHeight="1" x14ac:dyDescent="0.5">
      <c r="B70" s="31"/>
      <c r="C70" s="31"/>
      <c r="D70" s="56"/>
      <c r="E70" s="34"/>
      <c r="F70" s="135"/>
      <c r="G70" s="12"/>
      <c r="H70" s="68"/>
      <c r="I70" s="81"/>
      <c r="J70" s="11"/>
    </row>
    <row r="71" spans="2:10" s="3" customFormat="1" ht="12.1" customHeight="1" x14ac:dyDescent="0.5">
      <c r="B71" s="31"/>
      <c r="C71" s="31"/>
      <c r="D71" s="33"/>
      <c r="E71" s="34"/>
      <c r="F71" s="134"/>
      <c r="G71" s="12"/>
      <c r="H71" s="12"/>
      <c r="I71" s="68"/>
      <c r="J71" s="16"/>
    </row>
    <row r="72" spans="2:10" s="3" customFormat="1" ht="12.1" customHeight="1" x14ac:dyDescent="0.5">
      <c r="B72" s="29"/>
      <c r="C72" s="125"/>
      <c r="D72" s="40"/>
      <c r="E72" s="79"/>
      <c r="F72" s="23"/>
      <c r="G72" s="12"/>
      <c r="H72" s="68"/>
      <c r="I72" s="81"/>
      <c r="J72" s="16"/>
    </row>
    <row r="73" spans="2:10" s="3" customFormat="1" ht="12.1" customHeight="1" x14ac:dyDescent="0.5">
      <c r="B73" s="29"/>
      <c r="C73" s="86"/>
      <c r="D73" s="40"/>
      <c r="E73" s="79"/>
      <c r="F73" s="23"/>
      <c r="G73" s="80"/>
      <c r="H73" s="80"/>
      <c r="I73" s="81"/>
      <c r="J73" s="16"/>
    </row>
    <row r="74" spans="2:10" ht="17.350000000000001" customHeight="1" x14ac:dyDescent="0.4">
      <c r="B74" s="126"/>
      <c r="C74" s="137"/>
      <c r="D74" s="130"/>
      <c r="E74" s="131"/>
      <c r="F74" s="130"/>
      <c r="G74" s="132"/>
      <c r="H74" s="132"/>
      <c r="I74" s="133"/>
      <c r="J74" s="11"/>
    </row>
    <row r="75" spans="2:10" ht="12.1" customHeight="1" x14ac:dyDescent="0.4">
      <c r="B75" s="31"/>
      <c r="C75" s="31"/>
      <c r="D75" s="33"/>
      <c r="E75" s="34"/>
      <c r="F75" s="134"/>
      <c r="G75" s="12"/>
      <c r="H75" s="12"/>
      <c r="I75" s="68"/>
      <c r="J75" s="11"/>
    </row>
    <row r="76" spans="2:10" ht="12.1" customHeight="1" x14ac:dyDescent="0.4">
      <c r="B76" s="31"/>
      <c r="C76" s="31"/>
      <c r="D76" s="33"/>
      <c r="E76" s="34"/>
      <c r="F76" s="135"/>
      <c r="G76" s="12"/>
      <c r="H76" s="68"/>
      <c r="I76" s="81"/>
      <c r="J76" s="11"/>
    </row>
    <row r="77" spans="2:10" ht="12.1" customHeight="1" x14ac:dyDescent="0.4">
      <c r="B77" s="31"/>
      <c r="C77" s="31"/>
      <c r="D77" s="33"/>
      <c r="E77" s="34"/>
      <c r="F77" s="135"/>
      <c r="G77" s="12"/>
      <c r="H77" s="68"/>
      <c r="I77" s="81"/>
      <c r="J77" s="11"/>
    </row>
    <row r="78" spans="2:10" ht="12.1" customHeight="1" x14ac:dyDescent="0.4">
      <c r="B78" s="31"/>
      <c r="C78" s="31"/>
      <c r="D78" s="56"/>
      <c r="E78" s="34"/>
      <c r="F78" s="32"/>
      <c r="G78" s="12"/>
      <c r="H78" s="68"/>
      <c r="I78" s="81"/>
      <c r="J78" s="11"/>
    </row>
    <row r="79" spans="2:10" ht="12.1" customHeight="1" x14ac:dyDescent="0.4">
      <c r="B79" s="31"/>
      <c r="C79" s="31"/>
      <c r="D79" s="56"/>
      <c r="E79" s="34"/>
      <c r="F79" s="135"/>
      <c r="G79" s="12"/>
      <c r="H79" s="68"/>
      <c r="I79" s="81"/>
      <c r="J79" s="11"/>
    </row>
    <row r="80" spans="2:10" ht="12.1" customHeight="1" x14ac:dyDescent="0.4">
      <c r="B80" s="31"/>
      <c r="C80" s="31"/>
      <c r="D80" s="56"/>
      <c r="E80" s="34"/>
      <c r="F80" s="135"/>
      <c r="G80" s="12"/>
      <c r="H80" s="68"/>
      <c r="I80" s="136"/>
      <c r="J80" s="11"/>
    </row>
    <row r="81" spans="2:10" ht="12.1" customHeight="1" x14ac:dyDescent="0.4">
      <c r="B81" s="31"/>
      <c r="C81" s="31"/>
      <c r="D81" s="56"/>
      <c r="E81" s="34"/>
      <c r="F81" s="135"/>
      <c r="G81" s="12"/>
      <c r="H81" s="68"/>
      <c r="I81" s="136"/>
      <c r="J81" s="11"/>
    </row>
    <row r="82" spans="2:10" ht="12.1" customHeight="1" x14ac:dyDescent="0.4">
      <c r="B82" s="31"/>
      <c r="C82" s="31"/>
      <c r="D82" s="56"/>
      <c r="E82" s="34"/>
      <c r="F82" s="135"/>
      <c r="G82" s="12"/>
      <c r="H82" s="68"/>
      <c r="I82" s="136"/>
      <c r="J82" s="11"/>
    </row>
    <row r="83" spans="2:10" ht="12.1" customHeight="1" x14ac:dyDescent="0.4">
      <c r="B83" s="31"/>
      <c r="C83" s="31"/>
      <c r="D83" s="56"/>
      <c r="E83" s="34"/>
      <c r="F83" s="135"/>
      <c r="G83" s="12"/>
      <c r="H83" s="68"/>
      <c r="I83" s="81"/>
      <c r="J83" s="11"/>
    </row>
    <row r="84" spans="2:10" ht="12.1" customHeight="1" x14ac:dyDescent="0.4">
      <c r="B84" s="31"/>
      <c r="C84" s="31"/>
      <c r="D84" s="33"/>
      <c r="E84" s="34"/>
      <c r="F84" s="135"/>
      <c r="G84" s="12"/>
      <c r="H84" s="68"/>
      <c r="I84" s="81"/>
      <c r="J84" s="11"/>
    </row>
    <row r="85" spans="2:10" ht="12.1" customHeight="1" x14ac:dyDescent="0.4">
      <c r="B85" s="31"/>
      <c r="C85" s="31"/>
      <c r="D85" s="33"/>
      <c r="E85" s="34"/>
      <c r="F85" s="134"/>
      <c r="G85" s="12"/>
      <c r="H85" s="12"/>
      <c r="I85" s="68"/>
      <c r="J85" s="11"/>
    </row>
    <row r="86" spans="2:10" ht="18" customHeight="1" x14ac:dyDescent="0.4">
      <c r="B86" s="29"/>
      <c r="C86" s="125"/>
      <c r="D86" s="40"/>
      <c r="E86" s="79"/>
      <c r="F86" s="23"/>
      <c r="G86" s="12"/>
      <c r="H86" s="68"/>
      <c r="I86" s="81"/>
      <c r="J86" s="11"/>
    </row>
    <row r="87" spans="2:10" s="3" customFormat="1" ht="15.75" x14ac:dyDescent="0.5">
      <c r="B87" s="29"/>
      <c r="C87" s="86"/>
      <c r="D87" s="40"/>
      <c r="E87" s="79"/>
      <c r="F87" s="23"/>
      <c r="G87" s="80"/>
      <c r="H87" s="80"/>
      <c r="I87" s="81"/>
      <c r="J87" s="16"/>
    </row>
    <row r="88" spans="2:10" ht="15" x14ac:dyDescent="0.4">
      <c r="B88" s="126"/>
      <c r="C88" s="137"/>
      <c r="D88" s="130"/>
      <c r="E88" s="131"/>
      <c r="F88" s="130"/>
      <c r="G88" s="132"/>
      <c r="H88" s="132"/>
      <c r="I88" s="133"/>
      <c r="J88" s="11"/>
    </row>
    <row r="89" spans="2:10" ht="12.1" customHeight="1" x14ac:dyDescent="0.4">
      <c r="B89" s="138"/>
      <c r="C89" s="36"/>
      <c r="D89" s="37"/>
      <c r="E89" s="38"/>
      <c r="F89" s="139"/>
      <c r="G89" s="17"/>
      <c r="H89" s="17"/>
      <c r="I89" s="140"/>
      <c r="J89" s="11"/>
    </row>
    <row r="90" spans="2:10" x14ac:dyDescent="0.4">
      <c r="B90" s="31"/>
      <c r="C90" s="106"/>
      <c r="D90" s="33"/>
      <c r="E90" s="34"/>
      <c r="F90" s="135"/>
      <c r="G90" s="12"/>
      <c r="H90" s="68"/>
      <c r="I90" s="81"/>
      <c r="J90" s="11"/>
    </row>
    <row r="91" spans="2:10" x14ac:dyDescent="0.4">
      <c r="B91" s="141"/>
      <c r="C91" s="54"/>
      <c r="D91" s="56"/>
      <c r="E91" s="34"/>
      <c r="F91" s="135"/>
      <c r="G91" s="12"/>
      <c r="H91" s="68"/>
      <c r="I91" s="81"/>
      <c r="J91" s="11"/>
    </row>
    <row r="92" spans="2:10" x14ac:dyDescent="0.4">
      <c r="B92" s="31"/>
      <c r="C92" s="53"/>
      <c r="D92" s="33"/>
      <c r="E92" s="34"/>
      <c r="F92" s="135"/>
      <c r="G92" s="12"/>
      <c r="H92" s="68"/>
      <c r="I92" s="81"/>
      <c r="J92" s="11"/>
    </row>
    <row r="93" spans="2:10" x14ac:dyDescent="0.4">
      <c r="B93" s="141"/>
      <c r="C93" s="53"/>
      <c r="D93" s="56"/>
      <c r="E93" s="34"/>
      <c r="F93" s="135"/>
      <c r="G93" s="12"/>
      <c r="H93" s="68"/>
      <c r="I93" s="81"/>
      <c r="J93" s="11"/>
    </row>
    <row r="94" spans="2:10" x14ac:dyDescent="0.4">
      <c r="B94" s="141"/>
      <c r="C94" s="53"/>
      <c r="D94" s="56"/>
      <c r="E94" s="34"/>
      <c r="F94" s="135"/>
      <c r="G94" s="12"/>
      <c r="H94" s="68"/>
      <c r="I94" s="81"/>
      <c r="J94" s="11"/>
    </row>
    <row r="95" spans="2:10" x14ac:dyDescent="0.4">
      <c r="B95" s="31"/>
      <c r="C95" s="31"/>
      <c r="D95" s="33"/>
      <c r="E95" s="34"/>
      <c r="F95" s="32"/>
      <c r="G95" s="57"/>
      <c r="H95" s="68"/>
      <c r="I95" s="81"/>
      <c r="J95" s="11"/>
    </row>
    <row r="96" spans="2:10" x14ac:dyDescent="0.4">
      <c r="B96" s="31"/>
      <c r="C96" s="58"/>
      <c r="D96" s="58"/>
      <c r="E96" s="34"/>
      <c r="F96" s="32"/>
      <c r="G96" s="57"/>
      <c r="H96" s="68"/>
      <c r="I96" s="81"/>
      <c r="J96" s="11"/>
    </row>
    <row r="97" spans="2:10" x14ac:dyDescent="0.4">
      <c r="B97" s="31"/>
      <c r="C97" s="58"/>
      <c r="D97" s="33"/>
      <c r="E97" s="34"/>
      <c r="F97" s="135"/>
      <c r="G97" s="57"/>
      <c r="H97" s="68"/>
      <c r="I97" s="81"/>
      <c r="J97" s="11"/>
    </row>
    <row r="98" spans="2:10" x14ac:dyDescent="0.4">
      <c r="B98" s="31"/>
      <c r="C98" s="58"/>
      <c r="D98" s="56"/>
      <c r="E98" s="34"/>
      <c r="F98" s="32"/>
      <c r="G98" s="57"/>
      <c r="H98" s="68"/>
      <c r="I98" s="81"/>
      <c r="J98" s="11"/>
    </row>
    <row r="99" spans="2:10" x14ac:dyDescent="0.4">
      <c r="B99" s="31"/>
      <c r="C99" s="31"/>
      <c r="D99" s="56"/>
      <c r="E99" s="34"/>
      <c r="F99" s="135"/>
      <c r="G99" s="12"/>
      <c r="H99" s="68"/>
      <c r="I99" s="81"/>
      <c r="J99" s="11"/>
    </row>
    <row r="100" spans="2:10" x14ac:dyDescent="0.4">
      <c r="B100" s="31"/>
      <c r="C100" s="31"/>
      <c r="D100" s="56"/>
      <c r="E100" s="34"/>
      <c r="F100" s="135"/>
      <c r="G100" s="12"/>
      <c r="H100" s="68"/>
      <c r="I100" s="81"/>
      <c r="J100" s="11"/>
    </row>
    <row r="101" spans="2:10" x14ac:dyDescent="0.4">
      <c r="B101" s="31"/>
      <c r="C101" s="31"/>
      <c r="D101" s="56"/>
      <c r="E101" s="34"/>
      <c r="F101" s="135"/>
      <c r="G101" s="12"/>
      <c r="H101" s="68"/>
      <c r="I101" s="81"/>
      <c r="J101" s="11"/>
    </row>
    <row r="102" spans="2:10" x14ac:dyDescent="0.4">
      <c r="B102" s="31"/>
      <c r="C102" s="31"/>
      <c r="D102" s="56"/>
      <c r="E102" s="34"/>
      <c r="F102" s="135"/>
      <c r="G102" s="12"/>
      <c r="H102" s="68"/>
      <c r="I102" s="81"/>
      <c r="J102" s="11"/>
    </row>
    <row r="103" spans="2:10" x14ac:dyDescent="0.4">
      <c r="B103" s="31"/>
      <c r="C103" s="31"/>
      <c r="D103" s="56"/>
      <c r="E103" s="34"/>
      <c r="F103" s="135"/>
      <c r="G103" s="12"/>
      <c r="H103" s="68"/>
      <c r="I103" s="81"/>
      <c r="J103" s="11"/>
    </row>
    <row r="104" spans="2:10" x14ac:dyDescent="0.4">
      <c r="B104" s="31"/>
      <c r="C104" s="31"/>
      <c r="D104" s="56"/>
      <c r="E104" s="34"/>
      <c r="F104" s="135"/>
      <c r="G104" s="12"/>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56"/>
      <c r="E112" s="34"/>
      <c r="F112" s="135"/>
      <c r="G112" s="12"/>
      <c r="H112" s="68"/>
      <c r="I112" s="81"/>
      <c r="J112" s="11"/>
    </row>
    <row r="113" spans="2:10" x14ac:dyDescent="0.4">
      <c r="B113" s="31"/>
      <c r="C113" s="31"/>
      <c r="D113" s="33"/>
      <c r="E113" s="34"/>
      <c r="F113" s="135"/>
      <c r="G113" s="12"/>
      <c r="H113" s="68"/>
      <c r="I113" s="81"/>
      <c r="J113" s="11"/>
    </row>
    <row r="114" spans="2:10" x14ac:dyDescent="0.4">
      <c r="B114" s="31"/>
      <c r="C114" s="31"/>
      <c r="D114" s="33"/>
      <c r="E114" s="34"/>
      <c r="F114" s="142"/>
      <c r="G114" s="12"/>
      <c r="H114" s="12"/>
      <c r="I114" s="81"/>
      <c r="J114" s="11"/>
    </row>
    <row r="115" spans="2:10" ht="5.35" customHeight="1" x14ac:dyDescent="0.4">
      <c r="B115" s="128"/>
      <c r="C115" s="31"/>
      <c r="D115" s="33"/>
      <c r="E115" s="34"/>
      <c r="F115" s="134"/>
      <c r="G115" s="18"/>
      <c r="H115" s="18"/>
      <c r="I115" s="143"/>
      <c r="J115" s="11"/>
    </row>
    <row r="116" spans="2:10" x14ac:dyDescent="0.4">
      <c r="B116" s="29"/>
      <c r="C116" s="125"/>
      <c r="D116" s="40"/>
      <c r="E116" s="79"/>
      <c r="F116" s="23"/>
      <c r="G116" s="12"/>
      <c r="H116" s="68"/>
      <c r="I116" s="81"/>
      <c r="J116" s="11"/>
    </row>
    <row r="117" spans="2:10" s="3" customFormat="1" ht="15.75" x14ac:dyDescent="0.5">
      <c r="B117" s="29"/>
      <c r="C117" s="82"/>
      <c r="D117" s="40"/>
      <c r="E117" s="79"/>
      <c r="F117" s="23"/>
      <c r="G117" s="80"/>
      <c r="H117" s="80"/>
      <c r="I117" s="81"/>
      <c r="J117" s="16"/>
    </row>
    <row r="118" spans="2:10" s="4" customFormat="1" ht="15" x14ac:dyDescent="0.4">
      <c r="B118" s="126"/>
      <c r="C118" s="137"/>
      <c r="D118" s="130"/>
      <c r="E118" s="131"/>
      <c r="F118" s="130"/>
      <c r="G118" s="132"/>
      <c r="H118" s="132"/>
      <c r="I118" s="133"/>
      <c r="J118" s="107"/>
    </row>
    <row r="119" spans="2:10" ht="12.1" customHeight="1" x14ac:dyDescent="0.4">
      <c r="B119" s="31"/>
      <c r="C119" s="31"/>
      <c r="D119" s="33"/>
      <c r="E119" s="41"/>
      <c r="F119" s="134"/>
      <c r="G119" s="12"/>
      <c r="H119" s="12"/>
      <c r="I119" s="68"/>
      <c r="J119" s="11"/>
    </row>
    <row r="120" spans="2:10" x14ac:dyDescent="0.4">
      <c r="B120" s="31"/>
      <c r="C120" s="31"/>
      <c r="D120" s="56"/>
      <c r="E120" s="34"/>
      <c r="F120" s="135"/>
      <c r="G120" s="12"/>
      <c r="H120" s="68"/>
      <c r="I120" s="81"/>
      <c r="J120" s="11"/>
    </row>
    <row r="121" spans="2:10" x14ac:dyDescent="0.4">
      <c r="B121" s="31"/>
      <c r="C121" s="31"/>
      <c r="D121" s="56"/>
      <c r="E121" s="34"/>
      <c r="F121" s="135"/>
      <c r="G121" s="12"/>
      <c r="H121" s="68"/>
      <c r="I121" s="81"/>
      <c r="J121" s="11"/>
    </row>
    <row r="122" spans="2:10" x14ac:dyDescent="0.4">
      <c r="B122" s="31"/>
      <c r="C122" s="31"/>
      <c r="D122" s="33"/>
      <c r="E122" s="34"/>
      <c r="F122" s="135"/>
      <c r="G122" s="12"/>
      <c r="H122" s="68"/>
      <c r="I122" s="81"/>
      <c r="J122" s="11"/>
    </row>
    <row r="123" spans="2:10" x14ac:dyDescent="0.4">
      <c r="B123" s="31"/>
      <c r="C123" s="31"/>
      <c r="D123" s="56"/>
      <c r="E123" s="34"/>
      <c r="F123" s="135"/>
      <c r="G123" s="12"/>
      <c r="H123" s="68"/>
      <c r="I123" s="81"/>
      <c r="J123" s="11"/>
    </row>
    <row r="124" spans="2:10" x14ac:dyDescent="0.4">
      <c r="B124" s="31"/>
      <c r="C124" s="31"/>
      <c r="D124" s="33"/>
      <c r="E124" s="34"/>
      <c r="F124" s="135"/>
      <c r="G124" s="12"/>
      <c r="H124" s="68"/>
      <c r="I124" s="81"/>
      <c r="J124" s="11"/>
    </row>
    <row r="125" spans="2:10" ht="5.95" customHeight="1" x14ac:dyDescent="0.4">
      <c r="B125" s="31"/>
      <c r="C125" s="31"/>
      <c r="D125" s="33"/>
      <c r="E125" s="34"/>
      <c r="F125" s="134"/>
      <c r="G125" s="12"/>
      <c r="H125" s="12"/>
      <c r="I125" s="68"/>
      <c r="J125" s="11"/>
    </row>
    <row r="126" spans="2:10" x14ac:dyDescent="0.4">
      <c r="B126" s="29"/>
      <c r="C126" s="125"/>
      <c r="D126" s="40"/>
      <c r="E126" s="79"/>
      <c r="F126" s="23"/>
      <c r="G126" s="12"/>
      <c r="H126" s="68"/>
      <c r="I126" s="81"/>
      <c r="J126" s="11"/>
    </row>
    <row r="127" spans="2:10" x14ac:dyDescent="0.4">
      <c r="B127" s="29"/>
      <c r="C127" s="82"/>
      <c r="D127" s="40"/>
      <c r="E127" s="79"/>
      <c r="F127" s="23"/>
      <c r="G127" s="80"/>
      <c r="H127" s="80"/>
      <c r="I127" s="81"/>
      <c r="J127" s="11"/>
    </row>
    <row r="128" spans="2:10" s="3" customFormat="1" ht="15.75" x14ac:dyDescent="0.5">
      <c r="B128" s="126"/>
      <c r="C128" s="129"/>
      <c r="D128" s="144"/>
      <c r="E128" s="144"/>
      <c r="F128" s="130"/>
      <c r="G128" s="132"/>
      <c r="H128" s="132"/>
      <c r="I128" s="133"/>
      <c r="J128" s="16"/>
    </row>
    <row r="129" spans="2:10" ht="8.35" customHeight="1" x14ac:dyDescent="0.4">
      <c r="B129" s="31"/>
      <c r="C129" s="31"/>
      <c r="D129" s="33"/>
      <c r="E129" s="34"/>
      <c r="F129" s="134"/>
      <c r="G129" s="12"/>
      <c r="H129" s="12"/>
      <c r="I129" s="68"/>
      <c r="J129" s="11"/>
    </row>
    <row r="130" spans="2:10" s="3" customFormat="1" ht="15.75" x14ac:dyDescent="0.5">
      <c r="B130" s="31"/>
      <c r="C130" s="64"/>
      <c r="D130" s="56"/>
      <c r="E130" s="34"/>
      <c r="F130" s="135"/>
      <c r="G130" s="12"/>
      <c r="H130" s="68"/>
      <c r="I130" s="81"/>
      <c r="J130" s="16"/>
    </row>
    <row r="131" spans="2:10" s="3" customFormat="1" ht="15.75" x14ac:dyDescent="0.5">
      <c r="B131" s="31"/>
      <c r="C131" s="64"/>
      <c r="D131" s="33"/>
      <c r="E131" s="34"/>
      <c r="F131" s="135"/>
      <c r="G131" s="12"/>
      <c r="H131" s="68"/>
      <c r="I131" s="81"/>
      <c r="J131" s="16"/>
    </row>
    <row r="132" spans="2:10" s="3" customFormat="1" ht="15.75" x14ac:dyDescent="0.5">
      <c r="B132" s="31"/>
      <c r="C132" s="31"/>
      <c r="D132" s="56"/>
      <c r="E132" s="34"/>
      <c r="F132" s="135"/>
      <c r="G132" s="12"/>
      <c r="H132" s="68"/>
      <c r="I132" s="81"/>
      <c r="J132" s="16"/>
    </row>
    <row r="133" spans="2:10" s="3" customFormat="1" ht="15.75" x14ac:dyDescent="0.5">
      <c r="B133" s="31"/>
      <c r="C133" s="31"/>
      <c r="D133" s="33"/>
      <c r="E133" s="34"/>
      <c r="F133" s="135"/>
      <c r="G133" s="12"/>
      <c r="H133" s="68"/>
      <c r="I133" s="81"/>
      <c r="J133" s="16"/>
    </row>
    <row r="134" spans="2:10" s="3" customFormat="1" ht="15.75" x14ac:dyDescent="0.5">
      <c r="B134" s="31"/>
      <c r="C134" s="31"/>
      <c r="D134" s="56"/>
      <c r="E134" s="34"/>
      <c r="F134" s="135"/>
      <c r="G134" s="12"/>
      <c r="H134" s="68"/>
      <c r="I134" s="81"/>
      <c r="J134" s="16"/>
    </row>
    <row r="135" spans="2:10" s="3" customFormat="1" ht="15.75" x14ac:dyDescent="0.5">
      <c r="B135" s="31"/>
      <c r="C135" s="31"/>
      <c r="D135" s="56"/>
      <c r="E135" s="34"/>
      <c r="F135" s="135"/>
      <c r="G135" s="12"/>
      <c r="H135" s="68"/>
      <c r="I135" s="81"/>
      <c r="J135" s="16"/>
    </row>
    <row r="136" spans="2:10" s="3" customFormat="1" ht="15.75" x14ac:dyDescent="0.5">
      <c r="B136" s="31"/>
      <c r="C136" s="31"/>
      <c r="D136" s="56"/>
      <c r="E136" s="34"/>
      <c r="F136" s="135"/>
      <c r="G136" s="12"/>
      <c r="H136" s="68"/>
      <c r="I136" s="81"/>
      <c r="J136" s="16"/>
    </row>
    <row r="137" spans="2:10" s="3" customFormat="1" ht="15.75" x14ac:dyDescent="0.5">
      <c r="B137" s="31"/>
      <c r="C137" s="31"/>
      <c r="D137" s="56"/>
      <c r="E137" s="34"/>
      <c r="F137" s="135"/>
      <c r="G137" s="12"/>
      <c r="H137" s="68"/>
      <c r="I137" s="136"/>
      <c r="J137" s="16"/>
    </row>
    <row r="138" spans="2:10" s="3" customFormat="1" ht="15.75" x14ac:dyDescent="0.5">
      <c r="B138" s="31"/>
      <c r="C138" s="31"/>
      <c r="D138" s="56"/>
      <c r="E138" s="34"/>
      <c r="F138" s="135"/>
      <c r="G138" s="12"/>
      <c r="H138" s="68"/>
      <c r="I138" s="81"/>
      <c r="J138" s="16"/>
    </row>
    <row r="139" spans="2:10" s="3" customFormat="1" ht="15.75" x14ac:dyDescent="0.5">
      <c r="B139" s="31"/>
      <c r="C139" s="31"/>
      <c r="D139" s="56"/>
      <c r="E139" s="34"/>
      <c r="F139" s="135"/>
      <c r="G139" s="12"/>
      <c r="H139" s="68"/>
      <c r="I139" s="81"/>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81"/>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56"/>
      <c r="E147" s="34"/>
      <c r="F147" s="135"/>
      <c r="G147" s="12"/>
      <c r="H147" s="68"/>
      <c r="I147" s="81"/>
      <c r="J147" s="16"/>
    </row>
    <row r="148" spans="2:10" s="3" customFormat="1" ht="15.75" x14ac:dyDescent="0.5">
      <c r="B148" s="31"/>
      <c r="C148" s="31"/>
      <c r="D148" s="33"/>
      <c r="E148" s="34"/>
      <c r="F148" s="135"/>
      <c r="G148" s="12"/>
      <c r="H148" s="68"/>
      <c r="I148" s="81"/>
      <c r="J148" s="16"/>
    </row>
    <row r="149" spans="2:10" s="3" customFormat="1" ht="15.75" x14ac:dyDescent="0.5">
      <c r="B149" s="31"/>
      <c r="C149" s="31"/>
      <c r="D149" s="33"/>
      <c r="E149" s="34"/>
      <c r="F149" s="135"/>
      <c r="G149" s="12"/>
      <c r="H149" s="68"/>
      <c r="I149" s="81"/>
      <c r="J149" s="16"/>
    </row>
    <row r="150" spans="2:10" s="3" customFormat="1" ht="9" customHeight="1" x14ac:dyDescent="0.5">
      <c r="B150" s="31"/>
      <c r="C150" s="31"/>
      <c r="D150" s="33"/>
      <c r="E150" s="34"/>
      <c r="F150" s="134"/>
      <c r="G150" s="12"/>
      <c r="H150" s="12"/>
      <c r="I150" s="68"/>
      <c r="J150" s="16"/>
    </row>
    <row r="151" spans="2:10" x14ac:dyDescent="0.4">
      <c r="B151" s="29"/>
      <c r="C151" s="125"/>
      <c r="D151" s="40"/>
      <c r="E151" s="79"/>
      <c r="F151" s="23"/>
      <c r="G151" s="12"/>
      <c r="H151" s="68"/>
      <c r="I151" s="81"/>
      <c r="J151" s="11"/>
    </row>
    <row r="152" spans="2:10" x14ac:dyDescent="0.4">
      <c r="B152" s="29"/>
      <c r="C152" s="82"/>
      <c r="D152" s="40"/>
      <c r="E152" s="79"/>
      <c r="F152" s="23"/>
      <c r="G152" s="80"/>
      <c r="H152" s="80"/>
      <c r="I152" s="81"/>
      <c r="J152" s="11"/>
    </row>
    <row r="153" spans="2:10" ht="15" x14ac:dyDescent="0.4">
      <c r="B153" s="126"/>
      <c r="C153" s="129"/>
      <c r="D153" s="144"/>
      <c r="E153" s="144"/>
      <c r="F153" s="130"/>
      <c r="G153" s="132"/>
      <c r="H153" s="132"/>
      <c r="I153" s="133"/>
      <c r="J153" s="11"/>
    </row>
    <row r="154" spans="2:10" x14ac:dyDescent="0.4">
      <c r="B154" s="31"/>
      <c r="C154" s="31"/>
      <c r="D154" s="33"/>
      <c r="E154" s="34"/>
      <c r="F154" s="134"/>
      <c r="G154" s="12"/>
      <c r="H154" s="12"/>
      <c r="I154" s="68"/>
      <c r="J154" s="11"/>
    </row>
    <row r="155" spans="2:10" x14ac:dyDescent="0.4">
      <c r="B155" s="31"/>
      <c r="C155" s="31"/>
      <c r="D155" s="56"/>
      <c r="E155" s="34"/>
      <c r="F155" s="135"/>
      <c r="G155" s="12"/>
      <c r="H155" s="68"/>
      <c r="I155" s="81"/>
      <c r="J155" s="11"/>
    </row>
    <row r="156" spans="2:10" x14ac:dyDescent="0.4">
      <c r="B156" s="31"/>
      <c r="C156" s="31"/>
      <c r="D156" s="56"/>
      <c r="E156" s="34"/>
      <c r="F156" s="135"/>
      <c r="G156" s="12"/>
      <c r="H156" s="68"/>
      <c r="I156" s="81"/>
      <c r="J156" s="11"/>
    </row>
    <row r="157" spans="2:10" x14ac:dyDescent="0.4">
      <c r="B157" s="31"/>
      <c r="C157" s="31"/>
      <c r="D157" s="56"/>
      <c r="E157" s="34"/>
      <c r="F157" s="135"/>
      <c r="G157" s="12"/>
      <c r="H157" s="68"/>
      <c r="I157" s="81"/>
      <c r="J157" s="11"/>
    </row>
    <row r="158" spans="2:10" x14ac:dyDescent="0.4">
      <c r="B158" s="31"/>
      <c r="C158" s="31"/>
      <c r="D158" s="33"/>
      <c r="E158" s="34"/>
      <c r="F158" s="135"/>
      <c r="G158" s="12"/>
      <c r="H158" s="68"/>
      <c r="I158" s="81"/>
      <c r="J158" s="11"/>
    </row>
    <row r="159" spans="2:10" x14ac:dyDescent="0.4">
      <c r="B159" s="31"/>
      <c r="C159" s="31"/>
      <c r="D159" s="33"/>
      <c r="E159" s="34"/>
      <c r="F159" s="134"/>
      <c r="G159" s="12"/>
      <c r="H159" s="12"/>
      <c r="I159" s="68"/>
      <c r="J159" s="11"/>
    </row>
    <row r="160" spans="2:10" x14ac:dyDescent="0.4">
      <c r="B160" s="29"/>
      <c r="C160" s="125"/>
      <c r="D160" s="40"/>
      <c r="E160" s="79"/>
      <c r="F160" s="23"/>
      <c r="G160" s="12"/>
      <c r="H160" s="68"/>
      <c r="I160" s="81"/>
      <c r="J160" s="11"/>
    </row>
    <row r="161" spans="2:10" x14ac:dyDescent="0.4">
      <c r="B161" s="29"/>
      <c r="C161" s="82"/>
      <c r="D161" s="40"/>
      <c r="E161" s="79"/>
      <c r="F161" s="23"/>
      <c r="G161" s="80"/>
      <c r="H161" s="80"/>
      <c r="I161" s="81"/>
      <c r="J161" s="11"/>
    </row>
    <row r="162" spans="2:10" ht="15" x14ac:dyDescent="0.4">
      <c r="B162" s="126"/>
      <c r="C162" s="129"/>
      <c r="D162" s="144"/>
      <c r="E162" s="144"/>
      <c r="F162" s="130"/>
      <c r="G162" s="132"/>
      <c r="H162" s="132"/>
      <c r="I162" s="133"/>
      <c r="J162" s="11"/>
    </row>
    <row r="163" spans="2:10" x14ac:dyDescent="0.4">
      <c r="B163" s="31"/>
      <c r="C163" s="31"/>
      <c r="D163" s="33"/>
      <c r="E163" s="34"/>
      <c r="F163" s="134"/>
      <c r="G163" s="12"/>
      <c r="H163" s="12"/>
      <c r="I163" s="68"/>
      <c r="J163" s="11"/>
    </row>
    <row r="164" spans="2:10" x14ac:dyDescent="0.4">
      <c r="B164" s="31"/>
      <c r="C164" s="64"/>
      <c r="D164" s="56"/>
      <c r="E164" s="34"/>
      <c r="F164" s="135"/>
      <c r="G164" s="12"/>
      <c r="H164" s="68"/>
      <c r="I164" s="81"/>
      <c r="J164" s="11"/>
    </row>
    <row r="165" spans="2:10" x14ac:dyDescent="0.4">
      <c r="B165" s="31"/>
      <c r="C165" s="64"/>
      <c r="D165" s="56"/>
      <c r="E165" s="34"/>
      <c r="F165" s="135"/>
      <c r="G165" s="12"/>
      <c r="H165" s="68"/>
      <c r="I165" s="81"/>
      <c r="J165" s="11"/>
    </row>
    <row r="166" spans="2:10" x14ac:dyDescent="0.4">
      <c r="B166" s="31"/>
      <c r="C166" s="64"/>
      <c r="D166" s="56"/>
      <c r="E166" s="34"/>
      <c r="F166" s="135"/>
      <c r="G166" s="12"/>
      <c r="H166" s="68"/>
      <c r="I166" s="81"/>
      <c r="J166" s="11"/>
    </row>
    <row r="167" spans="2:10" x14ac:dyDescent="0.4">
      <c r="B167" s="31"/>
      <c r="C167" s="64"/>
      <c r="D167" s="56"/>
      <c r="E167" s="34"/>
      <c r="F167" s="135"/>
      <c r="G167" s="12"/>
      <c r="H167" s="68"/>
      <c r="I167" s="81"/>
      <c r="J167" s="11"/>
    </row>
    <row r="168" spans="2:10" x14ac:dyDescent="0.4">
      <c r="B168" s="31"/>
      <c r="C168" s="31"/>
      <c r="D168" s="56"/>
      <c r="E168" s="34"/>
      <c r="F168" s="135"/>
      <c r="G168" s="12"/>
      <c r="H168" s="68"/>
      <c r="I168" s="81"/>
      <c r="J168" s="11"/>
    </row>
    <row r="169" spans="2:10" x14ac:dyDescent="0.4">
      <c r="B169" s="31"/>
      <c r="C169" s="31"/>
      <c r="D169" s="56"/>
      <c r="E169" s="34"/>
      <c r="F169" s="135"/>
      <c r="G169" s="12"/>
      <c r="H169" s="68"/>
      <c r="I169" s="81"/>
      <c r="J169" s="11"/>
    </row>
    <row r="170" spans="2:10" x14ac:dyDescent="0.4">
      <c r="B170" s="31"/>
      <c r="C170" s="31"/>
      <c r="D170" s="56"/>
      <c r="E170" s="34"/>
      <c r="F170" s="135"/>
      <c r="G170" s="12"/>
      <c r="H170" s="68"/>
      <c r="I170" s="81"/>
      <c r="J170" s="11"/>
    </row>
    <row r="171" spans="2:10" x14ac:dyDescent="0.4">
      <c r="B171" s="31"/>
      <c r="C171" s="31"/>
      <c r="D171" s="56"/>
      <c r="E171" s="34"/>
      <c r="F171" s="135"/>
      <c r="G171" s="12"/>
      <c r="H171" s="68"/>
      <c r="I171" s="81"/>
      <c r="J171" s="11"/>
    </row>
    <row r="172" spans="2:10" x14ac:dyDescent="0.4">
      <c r="B172" s="31"/>
      <c r="C172" s="31"/>
      <c r="D172" s="56"/>
      <c r="E172" s="34"/>
      <c r="F172" s="135"/>
      <c r="G172" s="12"/>
      <c r="H172" s="68"/>
      <c r="I172" s="81"/>
      <c r="J172" s="11"/>
    </row>
    <row r="173" spans="2:10" x14ac:dyDescent="0.4">
      <c r="B173" s="31"/>
      <c r="C173" s="31"/>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56"/>
      <c r="E177" s="34"/>
      <c r="F177" s="135"/>
      <c r="G177" s="12"/>
      <c r="H177" s="68"/>
      <c r="I177" s="81"/>
      <c r="J177" s="11"/>
    </row>
    <row r="178" spans="2:10" x14ac:dyDescent="0.4">
      <c r="B178" s="31"/>
      <c r="C178" s="31"/>
      <c r="D178" s="33"/>
      <c r="E178" s="34"/>
      <c r="F178" s="135"/>
      <c r="G178" s="12"/>
      <c r="H178" s="68"/>
      <c r="I178" s="81"/>
      <c r="J178" s="11"/>
    </row>
    <row r="179" spans="2:10" x14ac:dyDescent="0.4">
      <c r="B179" s="31"/>
      <c r="C179" s="31"/>
      <c r="D179" s="56"/>
      <c r="E179" s="34"/>
      <c r="F179" s="135"/>
      <c r="G179" s="12"/>
      <c r="H179" s="68"/>
      <c r="I179" s="81"/>
      <c r="J179" s="11"/>
    </row>
    <row r="180" spans="2:10" x14ac:dyDescent="0.4">
      <c r="B180" s="31"/>
      <c r="C180" s="31"/>
      <c r="D180" s="56"/>
      <c r="E180" s="34"/>
      <c r="F180" s="135"/>
      <c r="G180" s="12"/>
      <c r="H180" s="68"/>
      <c r="I180" s="81"/>
      <c r="J180" s="11"/>
    </row>
    <row r="181" spans="2:10" x14ac:dyDescent="0.4">
      <c r="B181" s="31"/>
      <c r="C181" s="31"/>
      <c r="D181" s="56"/>
      <c r="E181" s="34"/>
      <c r="F181" s="135"/>
      <c r="G181" s="12"/>
      <c r="H181" s="68"/>
      <c r="I181" s="81"/>
      <c r="J181" s="11"/>
    </row>
    <row r="182" spans="2:10" x14ac:dyDescent="0.4">
      <c r="B182" s="31"/>
      <c r="C182" s="31"/>
      <c r="D182" s="65"/>
      <c r="E182" s="34"/>
      <c r="F182" s="135"/>
      <c r="G182" s="12"/>
      <c r="H182" s="68"/>
      <c r="I182" s="81"/>
      <c r="J182" s="11"/>
    </row>
    <row r="183" spans="2:10" x14ac:dyDescent="0.4">
      <c r="B183" s="31"/>
      <c r="C183" s="31"/>
      <c r="D183" s="33"/>
      <c r="E183" s="34"/>
      <c r="F183" s="135"/>
      <c r="G183" s="12"/>
      <c r="H183" s="68"/>
      <c r="I183" s="81"/>
      <c r="J183" s="11"/>
    </row>
    <row r="184" spans="2:10" x14ac:dyDescent="0.4">
      <c r="B184" s="31"/>
      <c r="C184" s="31"/>
      <c r="D184" s="33"/>
      <c r="E184" s="34"/>
      <c r="F184" s="135"/>
      <c r="G184" s="12"/>
      <c r="H184" s="68"/>
      <c r="I184" s="81"/>
      <c r="J184" s="11"/>
    </row>
    <row r="185" spans="2:10" x14ac:dyDescent="0.4">
      <c r="B185" s="31"/>
      <c r="C185" s="31"/>
      <c r="D185" s="33"/>
      <c r="E185" s="34"/>
      <c r="F185" s="134"/>
      <c r="G185" s="12"/>
      <c r="H185" s="12"/>
      <c r="I185" s="68"/>
      <c r="J185" s="11"/>
    </row>
    <row r="186" spans="2:10" x14ac:dyDescent="0.4">
      <c r="B186" s="29"/>
      <c r="C186" s="125"/>
      <c r="D186" s="40"/>
      <c r="E186" s="79"/>
      <c r="F186" s="23"/>
      <c r="G186" s="12"/>
      <c r="H186" s="68"/>
      <c r="I186" s="81"/>
      <c r="J186" s="11"/>
    </row>
    <row r="187" spans="2:10" x14ac:dyDescent="0.4">
      <c r="B187" s="29"/>
      <c r="C187" s="82"/>
      <c r="D187" s="40"/>
      <c r="E187" s="79"/>
      <c r="F187" s="23"/>
      <c r="G187" s="80"/>
      <c r="H187" s="80"/>
      <c r="I187" s="81"/>
      <c r="J187" s="11"/>
    </row>
    <row r="188" spans="2:10" ht="15" x14ac:dyDescent="0.4">
      <c r="B188" s="126"/>
      <c r="C188" s="129"/>
      <c r="D188" s="144"/>
      <c r="E188" s="144"/>
      <c r="F188" s="130"/>
      <c r="G188" s="132"/>
      <c r="H188" s="132"/>
      <c r="I188" s="133"/>
      <c r="J188" s="11"/>
    </row>
    <row r="189" spans="2:10" x14ac:dyDescent="0.4">
      <c r="B189" s="44"/>
      <c r="C189" s="44"/>
      <c r="D189" s="45"/>
      <c r="E189" s="45"/>
      <c r="F189" s="22"/>
      <c r="G189" s="12"/>
      <c r="H189" s="12"/>
      <c r="I189" s="68"/>
      <c r="J189" s="11"/>
    </row>
    <row r="190" spans="2:10" x14ac:dyDescent="0.4">
      <c r="B190" s="31"/>
      <c r="C190" s="33"/>
      <c r="D190" s="56"/>
      <c r="E190" s="34"/>
      <c r="F190" s="135"/>
      <c r="G190" s="12"/>
      <c r="H190" s="68"/>
      <c r="I190" s="81"/>
      <c r="J190" s="11"/>
    </row>
    <row r="191" spans="2:10" x14ac:dyDescent="0.4">
      <c r="B191" s="31"/>
      <c r="C191" s="31"/>
      <c r="D191" s="56"/>
      <c r="E191" s="34"/>
      <c r="F191" s="135"/>
      <c r="G191" s="12"/>
      <c r="H191" s="68"/>
      <c r="I191" s="81"/>
      <c r="J191" s="11"/>
    </row>
    <row r="192" spans="2:10" x14ac:dyDescent="0.4">
      <c r="B192" s="31"/>
      <c r="C192" s="33"/>
      <c r="D192" s="56"/>
      <c r="E192" s="34"/>
      <c r="F192" s="135"/>
      <c r="G192" s="12"/>
      <c r="H192" s="68"/>
      <c r="I192" s="81"/>
      <c r="J192" s="11"/>
    </row>
    <row r="193" spans="2:10" x14ac:dyDescent="0.4">
      <c r="B193" s="31"/>
      <c r="C193" s="31"/>
      <c r="D193" s="33"/>
      <c r="E193" s="34"/>
      <c r="F193" s="135"/>
      <c r="G193" s="12"/>
      <c r="H193" s="68"/>
      <c r="I193" s="81"/>
      <c r="J193" s="11"/>
    </row>
    <row r="194" spans="2:10" ht="10.6" customHeight="1" x14ac:dyDescent="0.4">
      <c r="B194" s="31"/>
      <c r="C194" s="31"/>
      <c r="D194" s="33"/>
      <c r="E194" s="34"/>
      <c r="F194" s="134"/>
      <c r="G194" s="12"/>
      <c r="H194" s="12"/>
      <c r="I194" s="68"/>
      <c r="J194" s="11"/>
    </row>
    <row r="195" spans="2:10" ht="14.95" customHeight="1" x14ac:dyDescent="0.4">
      <c r="B195" s="29"/>
      <c r="C195" s="125"/>
      <c r="D195" s="40"/>
      <c r="E195" s="79"/>
      <c r="F195" s="23"/>
      <c r="G195" s="12"/>
      <c r="H195" s="68"/>
      <c r="I195" s="81"/>
      <c r="J195" s="11"/>
    </row>
    <row r="196" spans="2:10" x14ac:dyDescent="0.4">
      <c r="B196" s="29"/>
      <c r="C196" s="82"/>
      <c r="D196" s="40"/>
      <c r="E196" s="79"/>
      <c r="F196" s="23"/>
      <c r="G196" s="80"/>
      <c r="H196" s="80"/>
      <c r="I196" s="81"/>
      <c r="J196" s="11"/>
    </row>
    <row r="197" spans="2:10" ht="15" x14ac:dyDescent="0.4">
      <c r="B197" s="126"/>
      <c r="C197" s="129"/>
      <c r="D197" s="144"/>
      <c r="E197" s="144"/>
      <c r="F197" s="130"/>
      <c r="G197" s="132"/>
      <c r="H197" s="132"/>
      <c r="I197" s="133"/>
      <c r="J197" s="11"/>
    </row>
    <row r="198" spans="2:10" x14ac:dyDescent="0.4">
      <c r="B198" s="44"/>
      <c r="C198" s="44"/>
      <c r="D198" s="48"/>
      <c r="E198" s="45"/>
      <c r="F198" s="22"/>
      <c r="G198" s="12"/>
      <c r="H198" s="12"/>
      <c r="I198" s="68"/>
      <c r="J198" s="11"/>
    </row>
    <row r="199" spans="2:10" x14ac:dyDescent="0.4">
      <c r="B199" s="31"/>
      <c r="C199" s="31"/>
      <c r="D199" s="33"/>
      <c r="E199" s="34"/>
      <c r="F199" s="145"/>
      <c r="G199" s="12"/>
      <c r="H199" s="68"/>
      <c r="I199" s="136"/>
      <c r="J199" s="11"/>
    </row>
    <row r="200" spans="2:10" x14ac:dyDescent="0.4">
      <c r="B200" s="31"/>
      <c r="C200" s="31"/>
      <c r="D200" s="33"/>
      <c r="E200" s="34"/>
      <c r="F200" s="145"/>
      <c r="G200" s="12"/>
      <c r="H200" s="68"/>
      <c r="I200" s="136"/>
      <c r="J200" s="11"/>
    </row>
    <row r="201" spans="2:10" x14ac:dyDescent="0.4">
      <c r="B201" s="31"/>
      <c r="C201" s="31"/>
      <c r="D201" s="56"/>
      <c r="E201" s="34"/>
      <c r="F201" s="135"/>
      <c r="G201" s="12"/>
      <c r="H201" s="68"/>
      <c r="I201" s="136"/>
      <c r="J201" s="11"/>
    </row>
    <row r="202" spans="2:10" x14ac:dyDescent="0.4">
      <c r="B202" s="31"/>
      <c r="C202" s="54"/>
      <c r="D202" s="33"/>
      <c r="E202" s="34"/>
      <c r="F202" s="145"/>
      <c r="G202" s="12"/>
      <c r="H202" s="68"/>
      <c r="I202" s="81"/>
      <c r="J202" s="11"/>
    </row>
    <row r="203" spans="2:10" x14ac:dyDescent="0.4">
      <c r="B203" s="31"/>
      <c r="C203" s="31"/>
      <c r="D203" s="56"/>
      <c r="E203" s="34"/>
      <c r="F203" s="135"/>
      <c r="G203" s="12"/>
      <c r="H203" s="68"/>
      <c r="I203" s="81"/>
      <c r="J203" s="11"/>
    </row>
    <row r="204" spans="2:10" x14ac:dyDescent="0.4">
      <c r="B204" s="31"/>
      <c r="C204" s="31"/>
      <c r="D204" s="33"/>
      <c r="E204" s="34"/>
      <c r="F204" s="135"/>
      <c r="G204" s="12"/>
      <c r="H204" s="68"/>
      <c r="I204" s="81"/>
      <c r="J204" s="11"/>
    </row>
    <row r="205" spans="2:10" x14ac:dyDescent="0.4">
      <c r="B205" s="31"/>
      <c r="C205" s="31"/>
      <c r="D205" s="33"/>
      <c r="E205" s="34"/>
      <c r="F205" s="134"/>
      <c r="G205" s="12"/>
      <c r="H205" s="12"/>
      <c r="I205" s="68"/>
      <c r="J205" s="11"/>
    </row>
    <row r="206" spans="2:10" x14ac:dyDescent="0.4">
      <c r="B206" s="29"/>
      <c r="C206" s="125"/>
      <c r="D206" s="40"/>
      <c r="E206" s="79"/>
      <c r="F206" s="23"/>
      <c r="G206" s="12"/>
      <c r="H206" s="68"/>
      <c r="I206" s="81"/>
      <c r="J206" s="11"/>
    </row>
    <row r="207" spans="2:10" x14ac:dyDescent="0.4">
      <c r="B207" s="29"/>
      <c r="C207" s="82"/>
      <c r="D207" s="40"/>
      <c r="E207" s="79"/>
      <c r="F207" s="23"/>
      <c r="G207" s="80"/>
      <c r="H207" s="80"/>
      <c r="I207" s="81"/>
      <c r="J207" s="11"/>
    </row>
    <row r="208" spans="2:10" ht="15" x14ac:dyDescent="0.4">
      <c r="B208" s="126"/>
      <c r="C208" s="129"/>
      <c r="D208" s="144"/>
      <c r="E208" s="144"/>
      <c r="F208" s="130"/>
      <c r="G208" s="132"/>
      <c r="H208" s="132"/>
      <c r="I208" s="133"/>
      <c r="J208" s="11"/>
    </row>
    <row r="209" spans="2:10" x14ac:dyDescent="0.4">
      <c r="B209" s="44"/>
      <c r="C209" s="44"/>
      <c r="D209" s="48"/>
      <c r="E209" s="45"/>
      <c r="F209" s="22"/>
      <c r="G209" s="12"/>
      <c r="H209" s="12"/>
      <c r="I209" s="68"/>
      <c r="J209" s="11"/>
    </row>
    <row r="210" spans="2:10" x14ac:dyDescent="0.4">
      <c r="B210" s="31"/>
      <c r="C210" s="31"/>
      <c r="D210" s="33"/>
      <c r="E210" s="34"/>
      <c r="F210" s="135"/>
      <c r="G210" s="12"/>
      <c r="H210" s="68"/>
      <c r="I210" s="81"/>
      <c r="J210" s="11"/>
    </row>
    <row r="211" spans="2:10" x14ac:dyDescent="0.4">
      <c r="B211" s="31"/>
      <c r="C211" s="31"/>
      <c r="D211" s="33"/>
      <c r="E211" s="34"/>
      <c r="F211" s="135"/>
      <c r="G211" s="12"/>
      <c r="H211" s="68"/>
      <c r="I211" s="81"/>
      <c r="J211" s="11"/>
    </row>
    <row r="212" spans="2:10" x14ac:dyDescent="0.4">
      <c r="B212" s="31"/>
      <c r="C212" s="31"/>
      <c r="D212" s="33"/>
      <c r="E212" s="34"/>
      <c r="F212" s="135"/>
      <c r="G212" s="12"/>
      <c r="H212" s="68"/>
      <c r="I212" s="81"/>
      <c r="J212" s="11"/>
    </row>
    <row r="213" spans="2:10" x14ac:dyDescent="0.4">
      <c r="B213" s="31"/>
      <c r="C213" s="31"/>
      <c r="D213" s="33"/>
      <c r="E213" s="34"/>
      <c r="F213" s="134"/>
      <c r="G213" s="12"/>
      <c r="H213" s="12"/>
      <c r="I213" s="68"/>
      <c r="J213" s="11"/>
    </row>
    <row r="214" spans="2:10" x14ac:dyDescent="0.4">
      <c r="B214" s="29"/>
      <c r="C214" s="125"/>
      <c r="D214" s="40"/>
      <c r="E214" s="79"/>
      <c r="F214" s="23"/>
      <c r="G214" s="12"/>
      <c r="H214" s="68"/>
      <c r="I214" s="81"/>
      <c r="J214" s="11"/>
    </row>
    <row r="215" spans="2:10" x14ac:dyDescent="0.4">
      <c r="B215" s="29"/>
      <c r="C215" s="82"/>
      <c r="D215" s="40"/>
      <c r="E215" s="79"/>
      <c r="F215" s="23"/>
      <c r="G215" s="80"/>
      <c r="H215" s="80"/>
      <c r="I215" s="81"/>
      <c r="J215" s="11"/>
    </row>
    <row r="216" spans="2:10" ht="15" x14ac:dyDescent="0.4">
      <c r="B216" s="126"/>
      <c r="C216" s="146"/>
      <c r="D216" s="144"/>
      <c r="E216" s="144"/>
      <c r="F216" s="130"/>
      <c r="G216" s="132"/>
      <c r="H216" s="132"/>
      <c r="I216" s="133"/>
      <c r="J216" s="11"/>
    </row>
    <row r="217" spans="2:10" x14ac:dyDescent="0.4">
      <c r="B217" s="47"/>
      <c r="C217" s="47"/>
      <c r="D217" s="48"/>
      <c r="E217" s="48"/>
      <c r="F217" s="22"/>
      <c r="G217" s="12"/>
      <c r="H217" s="12"/>
      <c r="I217" s="68"/>
      <c r="J217" s="11"/>
    </row>
    <row r="218" spans="2:10" x14ac:dyDescent="0.4">
      <c r="B218" s="31"/>
      <c r="C218" s="31"/>
      <c r="D218" s="33"/>
      <c r="E218" s="34"/>
      <c r="F218" s="135"/>
      <c r="G218" s="12"/>
      <c r="H218" s="68"/>
      <c r="I218" s="81"/>
      <c r="J218" s="11"/>
    </row>
    <row r="219" spans="2:10" x14ac:dyDescent="0.4">
      <c r="B219" s="31"/>
      <c r="C219" s="31"/>
      <c r="D219" s="33"/>
      <c r="E219" s="34"/>
      <c r="F219" s="135"/>
      <c r="G219" s="12"/>
      <c r="H219" s="68"/>
      <c r="I219" s="81"/>
      <c r="J219" s="11"/>
    </row>
    <row r="220" spans="2:10" x14ac:dyDescent="0.4">
      <c r="B220" s="31"/>
      <c r="C220" s="31"/>
      <c r="D220" s="33"/>
      <c r="E220" s="34"/>
      <c r="F220" s="135"/>
      <c r="G220" s="12"/>
      <c r="H220" s="68"/>
      <c r="I220" s="81"/>
      <c r="J220" s="11"/>
    </row>
    <row r="221" spans="2:10" x14ac:dyDescent="0.4">
      <c r="B221" s="31"/>
      <c r="C221" s="31"/>
      <c r="D221" s="33"/>
      <c r="E221" s="34"/>
      <c r="F221" s="135"/>
      <c r="G221" s="12"/>
      <c r="H221" s="68"/>
      <c r="I221" s="81"/>
      <c r="J221" s="11"/>
    </row>
    <row r="222" spans="2:10" x14ac:dyDescent="0.4">
      <c r="B222" s="31"/>
      <c r="C222" s="31"/>
      <c r="D222" s="33"/>
      <c r="E222" s="34"/>
      <c r="F222" s="135"/>
      <c r="G222" s="12"/>
      <c r="H222" s="68"/>
      <c r="I222" s="81"/>
      <c r="J222" s="11"/>
    </row>
    <row r="223" spans="2:10" x14ac:dyDescent="0.4">
      <c r="B223" s="31"/>
      <c r="C223" s="31"/>
      <c r="D223" s="33"/>
      <c r="E223" s="34"/>
      <c r="F223" s="135"/>
      <c r="G223" s="12"/>
      <c r="H223" s="68"/>
      <c r="I223" s="81"/>
      <c r="J223" s="11"/>
    </row>
    <row r="224" spans="2:10" x14ac:dyDescent="0.4">
      <c r="B224" s="31"/>
      <c r="C224" s="31"/>
      <c r="D224" s="33"/>
      <c r="E224" s="34"/>
      <c r="F224" s="135"/>
      <c r="G224" s="12"/>
      <c r="H224" s="68"/>
      <c r="I224" s="81"/>
      <c r="J224" s="11"/>
    </row>
    <row r="225" spans="2:10" x14ac:dyDescent="0.4">
      <c r="B225" s="31"/>
      <c r="C225" s="31"/>
      <c r="D225" s="33"/>
      <c r="E225" s="34"/>
      <c r="F225" s="135"/>
      <c r="G225" s="12"/>
      <c r="H225" s="68"/>
      <c r="I225" s="81"/>
      <c r="J225" s="11"/>
    </row>
    <row r="226" spans="2:10" x14ac:dyDescent="0.4">
      <c r="B226" s="31"/>
      <c r="C226" s="31"/>
      <c r="D226" s="33"/>
      <c r="E226" s="34"/>
      <c r="F226" s="134"/>
      <c r="G226" s="12"/>
      <c r="H226" s="12"/>
      <c r="I226" s="68"/>
      <c r="J226" s="11"/>
    </row>
    <row r="227" spans="2:10" x14ac:dyDescent="0.4">
      <c r="B227" s="29"/>
      <c r="C227" s="125"/>
      <c r="D227" s="40"/>
      <c r="E227" s="79"/>
      <c r="F227" s="23"/>
      <c r="G227" s="12"/>
      <c r="H227" s="68"/>
      <c r="I227" s="81"/>
      <c r="J227" s="11"/>
    </row>
    <row r="228" spans="2:10" x14ac:dyDescent="0.4">
      <c r="B228" s="29"/>
      <c r="C228" s="82"/>
      <c r="D228" s="40"/>
      <c r="E228" s="79"/>
      <c r="F228" s="23"/>
      <c r="G228" s="80"/>
      <c r="H228" s="80"/>
      <c r="I228" s="81"/>
      <c r="J228" s="11"/>
    </row>
    <row r="229" spans="2:10" ht="15" x14ac:dyDescent="0.4">
      <c r="B229" s="126"/>
      <c r="C229" s="129"/>
      <c r="D229" s="144"/>
      <c r="E229" s="144"/>
      <c r="F229" s="130"/>
      <c r="G229" s="132"/>
      <c r="H229" s="132"/>
      <c r="I229" s="133"/>
      <c r="J229" s="11"/>
    </row>
    <row r="230" spans="2:10" ht="12.1" customHeight="1" x14ac:dyDescent="0.4">
      <c r="B230" s="47"/>
      <c r="C230" s="47"/>
      <c r="D230" s="48"/>
      <c r="E230" s="48"/>
      <c r="F230" s="22"/>
      <c r="G230" s="12"/>
      <c r="H230" s="12"/>
      <c r="I230" s="68"/>
      <c r="J230" s="11"/>
    </row>
    <row r="231" spans="2:10" x14ac:dyDescent="0.4">
      <c r="B231" s="31"/>
      <c r="C231" s="31"/>
      <c r="D231" s="33"/>
      <c r="E231" s="34"/>
      <c r="F231" s="135"/>
      <c r="G231" s="12"/>
      <c r="H231" s="68"/>
      <c r="I231" s="81"/>
      <c r="J231" s="11"/>
    </row>
    <row r="232" spans="2:10" x14ac:dyDescent="0.4">
      <c r="B232" s="31"/>
      <c r="C232" s="31"/>
      <c r="D232" s="33"/>
      <c r="E232" s="34"/>
      <c r="F232" s="135"/>
      <c r="G232" s="12"/>
      <c r="H232" s="68"/>
      <c r="I232" s="81"/>
      <c r="J232" s="11"/>
    </row>
    <row r="233" spans="2:10" x14ac:dyDescent="0.4">
      <c r="B233" s="31"/>
      <c r="C233" s="31"/>
      <c r="D233" s="33"/>
      <c r="E233" s="34"/>
      <c r="F233" s="135"/>
      <c r="G233" s="12"/>
      <c r="H233" s="68"/>
      <c r="I233" s="81"/>
      <c r="J233" s="11"/>
    </row>
    <row r="234" spans="2:10" x14ac:dyDescent="0.4">
      <c r="B234" s="31"/>
      <c r="C234" s="31"/>
      <c r="D234" s="33"/>
      <c r="E234" s="34"/>
      <c r="F234" s="135"/>
      <c r="G234" s="12"/>
      <c r="H234" s="68"/>
      <c r="I234" s="81"/>
      <c r="J234" s="11"/>
    </row>
    <row r="235" spans="2:10" ht="9.6999999999999993" customHeight="1" x14ac:dyDescent="0.4">
      <c r="B235" s="31"/>
      <c r="C235" s="31"/>
      <c r="D235" s="33"/>
      <c r="E235" s="34"/>
      <c r="F235" s="134"/>
      <c r="G235" s="12"/>
      <c r="H235" s="12"/>
      <c r="I235" s="68"/>
      <c r="J235" s="11"/>
    </row>
    <row r="236" spans="2:10" ht="16.5" customHeight="1" x14ac:dyDescent="0.4">
      <c r="B236" s="29"/>
      <c r="C236" s="125"/>
      <c r="D236" s="40"/>
      <c r="E236" s="79"/>
      <c r="F236" s="23"/>
      <c r="G236" s="12"/>
      <c r="H236" s="68"/>
      <c r="I236" s="81"/>
      <c r="J236" s="11"/>
    </row>
    <row r="237" spans="2:10" x14ac:dyDescent="0.4">
      <c r="B237" s="29"/>
      <c r="C237" s="82"/>
      <c r="D237" s="40"/>
      <c r="E237" s="79"/>
      <c r="F237" s="23"/>
      <c r="G237" s="80"/>
      <c r="H237" s="80"/>
      <c r="I237" s="81"/>
      <c r="J237" s="11"/>
    </row>
    <row r="238" spans="2:10" ht="15" x14ac:dyDescent="0.4">
      <c r="B238" s="126"/>
      <c r="C238" s="146"/>
      <c r="D238" s="144"/>
      <c r="E238" s="144"/>
      <c r="F238" s="130"/>
      <c r="G238" s="132"/>
      <c r="H238" s="132"/>
      <c r="I238" s="133"/>
      <c r="J238" s="11"/>
    </row>
    <row r="239" spans="2:10" x14ac:dyDescent="0.4">
      <c r="B239" s="31"/>
      <c r="C239" s="31"/>
      <c r="D239" s="33"/>
      <c r="E239" s="34"/>
      <c r="F239" s="19"/>
      <c r="G239" s="12"/>
      <c r="H239" s="12"/>
      <c r="I239" s="68"/>
      <c r="J239" s="11"/>
    </row>
    <row r="240" spans="2:10" ht="15" x14ac:dyDescent="0.4">
      <c r="B240" s="31"/>
      <c r="C240" s="31"/>
      <c r="D240" s="56"/>
      <c r="E240" s="34"/>
      <c r="F240" s="135"/>
      <c r="G240" s="12"/>
      <c r="H240" s="68"/>
      <c r="I240" s="81"/>
      <c r="J240" s="16"/>
    </row>
    <row r="241" spans="2:10" ht="15" x14ac:dyDescent="0.4">
      <c r="B241" s="31"/>
      <c r="C241" s="31"/>
      <c r="D241" s="56"/>
      <c r="E241" s="34"/>
      <c r="F241" s="135"/>
      <c r="G241" s="12"/>
      <c r="H241" s="68"/>
      <c r="I241" s="81"/>
      <c r="J241" s="16"/>
    </row>
    <row r="242" spans="2:10" ht="15" x14ac:dyDescent="0.4">
      <c r="B242" s="31"/>
      <c r="C242" s="31"/>
      <c r="D242" s="56"/>
      <c r="E242" s="34"/>
      <c r="F242" s="135"/>
      <c r="G242" s="12"/>
      <c r="H242" s="68"/>
      <c r="I242" s="81"/>
      <c r="J242" s="16"/>
    </row>
    <row r="243" spans="2:10" ht="15" x14ac:dyDescent="0.4">
      <c r="B243" s="31"/>
      <c r="C243" s="31"/>
      <c r="D243" s="56"/>
      <c r="E243" s="34"/>
      <c r="F243" s="135"/>
      <c r="G243" s="12"/>
      <c r="H243" s="68"/>
      <c r="I243" s="81"/>
      <c r="J243" s="16"/>
    </row>
    <row r="244" spans="2:10" ht="15" x14ac:dyDescent="0.4">
      <c r="B244" s="31"/>
      <c r="C244" s="31"/>
      <c r="D244" s="56"/>
      <c r="E244" s="34"/>
      <c r="F244" s="135"/>
      <c r="G244" s="12"/>
      <c r="H244" s="68"/>
      <c r="I244" s="81"/>
      <c r="J244" s="16"/>
    </row>
    <row r="245" spans="2:10" ht="15" x14ac:dyDescent="0.4">
      <c r="B245" s="31"/>
      <c r="C245" s="31"/>
      <c r="D245" s="56"/>
      <c r="E245" s="34"/>
      <c r="F245" s="135"/>
      <c r="G245" s="12"/>
      <c r="H245" s="68"/>
      <c r="I245" s="81"/>
      <c r="J245" s="16"/>
    </row>
    <row r="246" spans="2:10" ht="15" x14ac:dyDescent="0.4">
      <c r="B246" s="31"/>
      <c r="C246" s="31"/>
      <c r="D246" s="33"/>
      <c r="E246" s="34"/>
      <c r="F246" s="135"/>
      <c r="G246" s="12"/>
      <c r="H246" s="68"/>
      <c r="I246" s="81"/>
      <c r="J246" s="16"/>
    </row>
    <row r="247" spans="2:10" ht="15" x14ac:dyDescent="0.4">
      <c r="B247" s="31"/>
      <c r="C247" s="31"/>
      <c r="D247" s="33"/>
      <c r="E247" s="34"/>
      <c r="F247" s="134"/>
      <c r="G247" s="12"/>
      <c r="H247" s="12"/>
      <c r="I247" s="68"/>
      <c r="J247" s="16"/>
    </row>
    <row r="248" spans="2:10" x14ac:dyDescent="0.4">
      <c r="B248" s="29"/>
      <c r="C248" s="125"/>
      <c r="D248" s="40"/>
      <c r="E248" s="79"/>
      <c r="F248" s="23"/>
      <c r="G248" s="12"/>
      <c r="H248" s="68"/>
      <c r="I248" s="81"/>
      <c r="J248" s="11"/>
    </row>
    <row r="249" spans="2:10" x14ac:dyDescent="0.4">
      <c r="B249" s="29"/>
      <c r="C249" s="125"/>
      <c r="D249" s="40"/>
      <c r="E249" s="79"/>
      <c r="F249" s="23"/>
      <c r="G249" s="12"/>
      <c r="H249" s="68"/>
      <c r="I249" s="81"/>
      <c r="J249" s="11"/>
    </row>
    <row r="250" spans="2:10" ht="15" x14ac:dyDescent="0.4">
      <c r="B250" s="126"/>
      <c r="C250" s="146"/>
      <c r="D250" s="144"/>
      <c r="E250" s="144"/>
      <c r="F250" s="130"/>
      <c r="G250" s="132"/>
      <c r="H250" s="132"/>
      <c r="I250" s="133"/>
      <c r="J250" s="11"/>
    </row>
    <row r="251" spans="2:10" x14ac:dyDescent="0.4">
      <c r="B251" s="31"/>
      <c r="C251" s="31"/>
      <c r="D251" s="33"/>
      <c r="E251" s="34"/>
      <c r="F251" s="19"/>
      <c r="G251" s="12"/>
      <c r="H251" s="12"/>
      <c r="I251" s="68"/>
      <c r="J251" s="11"/>
    </row>
    <row r="252" spans="2:10" ht="15" x14ac:dyDescent="0.4">
      <c r="B252" s="31"/>
      <c r="C252" s="31"/>
      <c r="D252" s="56"/>
      <c r="E252" s="34"/>
      <c r="F252" s="135"/>
      <c r="G252" s="12"/>
      <c r="H252" s="68"/>
      <c r="I252" s="81"/>
      <c r="J252" s="16"/>
    </row>
    <row r="253" spans="2:10" ht="15" x14ac:dyDescent="0.4">
      <c r="B253" s="31"/>
      <c r="C253" s="31"/>
      <c r="D253" s="56"/>
      <c r="E253" s="34"/>
      <c r="F253" s="135"/>
      <c r="G253" s="12"/>
      <c r="H253" s="68"/>
      <c r="I253" s="81"/>
      <c r="J253" s="16"/>
    </row>
    <row r="254" spans="2:10" ht="15" x14ac:dyDescent="0.4">
      <c r="B254" s="31"/>
      <c r="C254" s="31"/>
      <c r="D254" s="56"/>
      <c r="E254" s="34"/>
      <c r="F254" s="135"/>
      <c r="G254" s="12"/>
      <c r="H254" s="68"/>
      <c r="I254" s="81"/>
      <c r="J254" s="16"/>
    </row>
    <row r="255" spans="2:10" ht="15" x14ac:dyDescent="0.4">
      <c r="B255" s="31"/>
      <c r="C255" s="31"/>
      <c r="D255" s="33"/>
      <c r="E255" s="34"/>
      <c r="F255" s="135"/>
      <c r="G255" s="12"/>
      <c r="H255" s="68"/>
      <c r="I255" s="81"/>
      <c r="J255" s="16"/>
    </row>
    <row r="256" spans="2:10" ht="15" x14ac:dyDescent="0.4">
      <c r="B256" s="31"/>
      <c r="C256" s="31"/>
      <c r="D256" s="33"/>
      <c r="E256" s="34"/>
      <c r="F256" s="134"/>
      <c r="G256" s="12"/>
      <c r="H256" s="12"/>
      <c r="I256" s="68"/>
      <c r="J256" s="16"/>
    </row>
    <row r="257" spans="2:10" x14ac:dyDescent="0.4">
      <c r="B257" s="29"/>
      <c r="C257" s="125"/>
      <c r="D257" s="40"/>
      <c r="E257" s="79"/>
      <c r="F257" s="23"/>
      <c r="G257" s="12"/>
      <c r="H257" s="68"/>
      <c r="I257" s="81"/>
      <c r="J257" s="11"/>
    </row>
    <row r="258" spans="2:10" x14ac:dyDescent="0.4">
      <c r="F258" s="23"/>
      <c r="G258" s="24"/>
      <c r="H258" s="25"/>
      <c r="I258" s="25"/>
      <c r="J258" s="11"/>
    </row>
    <row r="259" spans="2:10" ht="15" x14ac:dyDescent="0.4">
      <c r="B259" s="126"/>
      <c r="C259" s="146"/>
      <c r="D259" s="144"/>
      <c r="E259" s="144"/>
      <c r="F259" s="130"/>
      <c r="G259" s="132"/>
      <c r="H259" s="132"/>
      <c r="I259" s="133"/>
      <c r="J259" s="11"/>
    </row>
    <row r="260" spans="2:10" x14ac:dyDescent="0.4">
      <c r="B260" s="31"/>
      <c r="C260" s="31"/>
      <c r="D260" s="33"/>
      <c r="E260" s="34"/>
      <c r="F260" s="19"/>
      <c r="G260" s="12"/>
      <c r="H260" s="12"/>
      <c r="I260" s="68"/>
      <c r="J260" s="11"/>
    </row>
    <row r="261" spans="2:10" x14ac:dyDescent="0.4">
      <c r="B261" s="31"/>
      <c r="C261" s="31"/>
      <c r="D261" s="56"/>
      <c r="E261" s="34"/>
      <c r="F261" s="135"/>
      <c r="G261" s="12"/>
      <c r="H261" s="68"/>
      <c r="I261" s="81"/>
      <c r="J261" s="11"/>
    </row>
    <row r="262" spans="2:10" x14ac:dyDescent="0.4">
      <c r="B262" s="31"/>
      <c r="C262" s="31"/>
      <c r="D262" s="56"/>
      <c r="E262" s="34"/>
      <c r="F262" s="135"/>
      <c r="G262" s="12"/>
      <c r="H262" s="68"/>
      <c r="I262" s="81"/>
      <c r="J262" s="11"/>
    </row>
    <row r="263" spans="2:10" x14ac:dyDescent="0.4">
      <c r="B263" s="31"/>
      <c r="C263" s="31"/>
      <c r="D263" s="56"/>
      <c r="E263" s="34"/>
      <c r="F263" s="135"/>
      <c r="G263" s="12"/>
      <c r="H263" s="68"/>
      <c r="I263" s="81"/>
      <c r="J263" s="11"/>
    </row>
    <row r="264" spans="2:10" x14ac:dyDescent="0.4">
      <c r="B264" s="31"/>
      <c r="C264" s="31"/>
      <c r="D264" s="33"/>
      <c r="E264" s="34"/>
      <c r="F264" s="135"/>
      <c r="G264" s="12"/>
      <c r="H264" s="68"/>
      <c r="I264" s="81"/>
      <c r="J264" s="11"/>
    </row>
    <row r="265" spans="2:10" x14ac:dyDescent="0.4">
      <c r="B265" s="31"/>
      <c r="C265" s="31"/>
      <c r="D265" s="33"/>
      <c r="E265" s="34"/>
      <c r="F265" s="134"/>
      <c r="G265" s="12"/>
      <c r="H265" s="12"/>
      <c r="I265" s="68"/>
      <c r="J265" s="11"/>
    </row>
    <row r="266" spans="2:10" x14ac:dyDescent="0.4">
      <c r="B266" s="29"/>
      <c r="C266" s="125"/>
      <c r="D266" s="40"/>
      <c r="E266" s="79"/>
      <c r="F266" s="23"/>
      <c r="G266" s="12"/>
      <c r="H266" s="68"/>
      <c r="I266" s="81"/>
      <c r="J266" s="11"/>
    </row>
    <row r="267" spans="2:10" x14ac:dyDescent="0.4">
      <c r="F267" s="23"/>
      <c r="G267" s="24"/>
      <c r="H267" s="25"/>
      <c r="I267" s="25"/>
      <c r="J267" s="11"/>
    </row>
    <row r="268" spans="2:10" ht="15" x14ac:dyDescent="0.4">
      <c r="B268" s="126"/>
      <c r="C268" s="146"/>
      <c r="D268" s="144"/>
      <c r="E268" s="144"/>
      <c r="F268" s="130"/>
      <c r="G268" s="132"/>
      <c r="H268" s="132"/>
      <c r="I268" s="133"/>
      <c r="J268" s="11"/>
    </row>
    <row r="269" spans="2:10" x14ac:dyDescent="0.4">
      <c r="B269" s="31"/>
      <c r="C269" s="31"/>
      <c r="D269" s="33"/>
      <c r="E269" s="34"/>
      <c r="F269" s="19"/>
      <c r="G269" s="12"/>
      <c r="H269" s="12"/>
      <c r="I269" s="68"/>
      <c r="J269" s="11"/>
    </row>
    <row r="270" spans="2:10" x14ac:dyDescent="0.4">
      <c r="B270" s="31"/>
      <c r="C270" s="31"/>
      <c r="D270" s="56"/>
      <c r="E270" s="34"/>
      <c r="F270" s="135"/>
      <c r="G270" s="12"/>
      <c r="H270" s="68"/>
      <c r="I270" s="81"/>
      <c r="J270" s="11"/>
    </row>
    <row r="271" spans="2:10" x14ac:dyDescent="0.4">
      <c r="B271" s="31"/>
      <c r="C271" s="31"/>
      <c r="D271" s="56"/>
      <c r="E271" s="34"/>
      <c r="F271" s="135"/>
      <c r="G271" s="12"/>
      <c r="H271" s="68"/>
      <c r="I271" s="81"/>
      <c r="J271" s="11"/>
    </row>
    <row r="272" spans="2:10" x14ac:dyDescent="0.4">
      <c r="B272" s="31"/>
      <c r="C272" s="31"/>
      <c r="D272" s="56"/>
      <c r="E272" s="34"/>
      <c r="F272" s="135"/>
      <c r="G272" s="12"/>
      <c r="H272" s="68"/>
      <c r="I272" s="81"/>
      <c r="J272" s="11"/>
    </row>
    <row r="273" spans="2:10" x14ac:dyDescent="0.4">
      <c r="B273" s="31"/>
      <c r="C273" s="31"/>
      <c r="D273" s="33"/>
      <c r="E273" s="34"/>
      <c r="F273" s="135"/>
      <c r="G273" s="12"/>
      <c r="H273" s="68"/>
      <c r="I273" s="81"/>
      <c r="J273" s="11"/>
    </row>
    <row r="274" spans="2:10" x14ac:dyDescent="0.4">
      <c r="B274" s="31"/>
      <c r="C274" s="31"/>
      <c r="D274" s="33"/>
      <c r="E274" s="34"/>
      <c r="F274" s="134"/>
      <c r="G274" s="12"/>
      <c r="H274" s="12"/>
      <c r="I274" s="68"/>
      <c r="J274" s="11"/>
    </row>
    <row r="275" spans="2:10" x14ac:dyDescent="0.4">
      <c r="B275" s="29"/>
      <c r="C275" s="125"/>
      <c r="D275" s="40"/>
      <c r="E275" s="79"/>
      <c r="F275" s="23"/>
      <c r="G275" s="12"/>
      <c r="H275" s="68"/>
      <c r="I275" s="81"/>
      <c r="J275" s="11"/>
    </row>
    <row r="277" spans="2:10" ht="15" x14ac:dyDescent="0.4">
      <c r="B277" s="126"/>
      <c r="C277" s="146"/>
      <c r="D277" s="144"/>
      <c r="E277" s="144"/>
      <c r="F277" s="130"/>
      <c r="G277" s="132"/>
      <c r="H277" s="132"/>
      <c r="I277" s="133"/>
    </row>
    <row r="278" spans="2:10" x14ac:dyDescent="0.4">
      <c r="B278" s="31"/>
      <c r="C278" s="31"/>
      <c r="D278" s="33"/>
      <c r="E278" s="34"/>
      <c r="F278" s="19"/>
      <c r="G278" s="12"/>
      <c r="H278" s="12"/>
      <c r="I278" s="68"/>
    </row>
    <row r="279" spans="2:10" x14ac:dyDescent="0.4">
      <c r="B279" s="31"/>
      <c r="C279" s="31"/>
      <c r="D279" s="65"/>
      <c r="E279" s="34"/>
      <c r="F279" s="135"/>
      <c r="G279" s="12"/>
      <c r="H279" s="68"/>
      <c r="I279" s="81"/>
    </row>
    <row r="280" spans="2:10" x14ac:dyDescent="0.4">
      <c r="B280" s="31"/>
      <c r="C280" s="31"/>
      <c r="D280" s="65"/>
      <c r="E280" s="34"/>
      <c r="F280" s="135"/>
      <c r="G280" s="12"/>
      <c r="H280" s="68"/>
      <c r="I280" s="81"/>
    </row>
    <row r="281" spans="2:10" x14ac:dyDescent="0.4">
      <c r="B281" s="31"/>
      <c r="C281" s="31"/>
      <c r="D281" s="65"/>
      <c r="E281" s="34"/>
      <c r="F281" s="135"/>
      <c r="G281" s="12"/>
      <c r="H281" s="68"/>
      <c r="I281" s="81"/>
    </row>
    <row r="282" spans="2:10" x14ac:dyDescent="0.4">
      <c r="B282" s="31"/>
      <c r="C282" s="31"/>
      <c r="D282" s="56"/>
      <c r="E282" s="34"/>
      <c r="F282" s="135"/>
      <c r="G282" s="12"/>
      <c r="H282" s="68"/>
      <c r="I282" s="81"/>
    </row>
    <row r="283" spans="2:10" x14ac:dyDescent="0.4">
      <c r="B283" s="31"/>
      <c r="C283" s="31"/>
      <c r="D283" s="56"/>
      <c r="E283" s="34"/>
      <c r="F283" s="135"/>
      <c r="G283" s="12"/>
      <c r="H283" s="68"/>
      <c r="I283" s="81"/>
    </row>
    <row r="284" spans="2:10" x14ac:dyDescent="0.4">
      <c r="B284" s="31"/>
      <c r="C284" s="31"/>
      <c r="D284" s="56"/>
      <c r="E284" s="34"/>
      <c r="F284" s="135"/>
      <c r="G284" s="12"/>
      <c r="H284" s="68"/>
      <c r="I284" s="81"/>
    </row>
    <row r="285" spans="2:10" x14ac:dyDescent="0.4">
      <c r="B285" s="31"/>
      <c r="C285" s="31"/>
      <c r="D285" s="56"/>
      <c r="E285" s="34"/>
      <c r="F285" s="135"/>
      <c r="G285" s="12"/>
      <c r="H285" s="68"/>
      <c r="I285" s="81"/>
    </row>
    <row r="286" spans="2:10" x14ac:dyDescent="0.4">
      <c r="B286" s="31"/>
      <c r="C286" s="31"/>
      <c r="D286" s="56"/>
      <c r="E286" s="34"/>
      <c r="F286" s="135"/>
      <c r="G286" s="12"/>
      <c r="H286" s="68"/>
      <c r="I286" s="81"/>
    </row>
    <row r="287" spans="2:10" x14ac:dyDescent="0.4">
      <c r="B287" s="31"/>
      <c r="C287" s="31"/>
      <c r="D287" s="56"/>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56"/>
      <c r="E293" s="34"/>
      <c r="F293" s="135"/>
      <c r="G293" s="12"/>
      <c r="H293" s="68"/>
      <c r="I293" s="81"/>
    </row>
    <row r="294" spans="2:9" x14ac:dyDescent="0.4">
      <c r="B294" s="31"/>
      <c r="C294" s="31"/>
      <c r="D294" s="33"/>
      <c r="E294" s="34"/>
      <c r="F294" s="135"/>
      <c r="G294" s="12"/>
      <c r="H294" s="68"/>
      <c r="I294" s="81"/>
    </row>
    <row r="295" spans="2:9" x14ac:dyDescent="0.4">
      <c r="B295" s="31"/>
      <c r="C295" s="31"/>
      <c r="D295" s="33"/>
      <c r="E295" s="34"/>
      <c r="F295" s="134"/>
      <c r="G295" s="12"/>
      <c r="H295" s="12"/>
      <c r="I295" s="68"/>
    </row>
    <row r="296" spans="2:9" x14ac:dyDescent="0.4">
      <c r="B296" s="29"/>
      <c r="C296" s="125"/>
      <c r="D296" s="40"/>
      <c r="E296" s="79"/>
      <c r="F296" s="23"/>
      <c r="G296" s="12"/>
      <c r="H296" s="68"/>
      <c r="I296" s="81"/>
    </row>
    <row r="298" spans="2:9" ht="15" x14ac:dyDescent="0.4">
      <c r="B298" s="126"/>
      <c r="C298" s="146"/>
      <c r="D298" s="144"/>
      <c r="E298" s="144"/>
      <c r="F298" s="130"/>
      <c r="G298" s="132"/>
      <c r="H298" s="132"/>
      <c r="I298" s="133"/>
    </row>
    <row r="299" spans="2:9" x14ac:dyDescent="0.4">
      <c r="B299" s="31"/>
      <c r="C299" s="31"/>
      <c r="D299" s="33"/>
      <c r="E299" s="34"/>
      <c r="F299" s="19"/>
      <c r="G299" s="12"/>
      <c r="H299" s="12"/>
      <c r="I299" s="68"/>
    </row>
    <row r="300" spans="2:9" x14ac:dyDescent="0.4">
      <c r="B300" s="31"/>
      <c r="C300" s="31"/>
      <c r="D300" s="56"/>
      <c r="E300" s="34"/>
      <c r="F300" s="135"/>
      <c r="G300" s="12"/>
      <c r="H300" s="68"/>
      <c r="I300" s="81"/>
    </row>
    <row r="301" spans="2:9" x14ac:dyDescent="0.4">
      <c r="B301" s="31"/>
      <c r="C301" s="31"/>
      <c r="D301" s="56"/>
      <c r="E301" s="34"/>
      <c r="F301" s="135"/>
      <c r="G301" s="12"/>
      <c r="H301" s="68"/>
      <c r="I301" s="81"/>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56"/>
      <c r="E304" s="34"/>
      <c r="F304" s="135"/>
      <c r="G304" s="12"/>
      <c r="H304" s="68"/>
      <c r="I304" s="81"/>
    </row>
    <row r="305" spans="2:9" x14ac:dyDescent="0.4">
      <c r="B305" s="31"/>
      <c r="C305" s="31"/>
      <c r="D305" s="33"/>
      <c r="E305" s="34"/>
      <c r="F305" s="135"/>
      <c r="G305" s="12"/>
      <c r="H305" s="68"/>
      <c r="I305" s="81"/>
    </row>
    <row r="306" spans="2:9" x14ac:dyDescent="0.4">
      <c r="B306" s="31"/>
      <c r="C306" s="31"/>
      <c r="D306" s="56"/>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56"/>
      <c r="E310" s="34"/>
      <c r="F310" s="135"/>
      <c r="G310" s="12"/>
      <c r="H310" s="68"/>
      <c r="I310" s="81"/>
    </row>
    <row r="311" spans="2:9" x14ac:dyDescent="0.4">
      <c r="B311" s="31"/>
      <c r="C311" s="31"/>
      <c r="D311" s="33"/>
      <c r="E311" s="34"/>
      <c r="F311" s="134"/>
      <c r="G311" s="12"/>
      <c r="H311" s="12"/>
      <c r="I311" s="68"/>
    </row>
    <row r="312" spans="2:9" x14ac:dyDescent="0.4">
      <c r="B312" s="29"/>
      <c r="C312" s="125"/>
      <c r="D312" s="40"/>
      <c r="E312" s="79"/>
      <c r="F312" s="23"/>
      <c r="G312" s="12"/>
      <c r="H312" s="68"/>
      <c r="I312" s="81"/>
    </row>
    <row r="314" spans="2:9" ht="15" x14ac:dyDescent="0.4">
      <c r="B314" s="126"/>
      <c r="C314" s="146"/>
      <c r="D314" s="144"/>
      <c r="E314" s="144"/>
      <c r="F314" s="130"/>
      <c r="G314" s="132"/>
      <c r="H314" s="132"/>
      <c r="I314" s="133"/>
    </row>
    <row r="315" spans="2:9" x14ac:dyDescent="0.4">
      <c r="B315" s="31"/>
      <c r="C315" s="31"/>
      <c r="D315" s="33"/>
      <c r="E315" s="34"/>
      <c r="F315" s="19"/>
      <c r="G315" s="12"/>
      <c r="H315" s="12"/>
      <c r="I315" s="68"/>
    </row>
    <row r="316" spans="2:9" x14ac:dyDescent="0.4">
      <c r="B316" s="31"/>
      <c r="C316" s="31"/>
      <c r="D316" s="56"/>
      <c r="E316" s="34"/>
      <c r="F316" s="135"/>
      <c r="G316" s="12"/>
      <c r="H316" s="68"/>
      <c r="I316" s="81"/>
    </row>
    <row r="317" spans="2:9" x14ac:dyDescent="0.4">
      <c r="B317" s="31"/>
      <c r="C317" s="31"/>
      <c r="D317" s="56"/>
      <c r="E317" s="34"/>
      <c r="F317" s="135"/>
      <c r="G317" s="12"/>
      <c r="H317" s="68"/>
      <c r="I317" s="81"/>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row>
    <row r="387" spans="2:10" x14ac:dyDescent="0.4">
      <c r="B387" s="31"/>
      <c r="C387" s="31"/>
      <c r="D387" s="56"/>
      <c r="E387" s="34"/>
      <c r="F387" s="135"/>
      <c r="G387" s="12"/>
      <c r="H387" s="68"/>
      <c r="I387" s="81"/>
      <c r="J387" s="11"/>
    </row>
    <row r="388" spans="2:10" x14ac:dyDescent="0.4">
      <c r="B388" s="31"/>
      <c r="C388" s="31"/>
      <c r="D388" s="33"/>
      <c r="E388" s="34"/>
      <c r="F388" s="134"/>
      <c r="G388" s="12"/>
      <c r="H388" s="12"/>
      <c r="I388" s="68"/>
    </row>
    <row r="389" spans="2:10" x14ac:dyDescent="0.4">
      <c r="B389" s="29"/>
      <c r="C389" s="125"/>
      <c r="D389" s="40"/>
      <c r="E389" s="79"/>
      <c r="F389" s="23"/>
      <c r="G389" s="12"/>
      <c r="H389" s="68"/>
      <c r="I389" s="81"/>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65"/>
  <sheetViews>
    <sheetView zoomScale="90" zoomScaleNormal="90" workbookViewId="0">
      <selection activeCell="G12" sqref="G1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38</v>
      </c>
      <c r="C10" s="83"/>
      <c r="D10" s="88" t="s">
        <v>9</v>
      </c>
      <c r="E10" s="88" t="s">
        <v>0</v>
      </c>
      <c r="F10" s="69" t="s">
        <v>35</v>
      </c>
      <c r="G10" s="71" t="s">
        <v>1</v>
      </c>
      <c r="H10" s="71" t="s">
        <v>10</v>
      </c>
      <c r="I10" s="72"/>
      <c r="J10" s="11"/>
    </row>
    <row r="11" spans="2:12" x14ac:dyDescent="0.4">
      <c r="B11" s="30"/>
      <c r="C11" s="59"/>
      <c r="D11" s="60"/>
      <c r="E11" s="34"/>
      <c r="F11" s="14"/>
      <c r="G11" s="12"/>
      <c r="H11" s="12"/>
      <c r="I11" s="108"/>
      <c r="J11" s="11"/>
    </row>
    <row r="12" spans="2:12" x14ac:dyDescent="0.4">
      <c r="B12" s="180" t="s">
        <v>201</v>
      </c>
      <c r="C12" s="31"/>
      <c r="D12" s="56"/>
      <c r="E12" s="34"/>
      <c r="F12" s="55"/>
      <c r="G12" s="12">
        <f t="shared" ref="G12:G35" si="0">($D12*F12)</f>
        <v>0</v>
      </c>
      <c r="H12" s="68" t="e">
        <f>(G12/'Cover Sheet'!H$3)</f>
        <v>#DIV/0!</v>
      </c>
      <c r="I12" s="109"/>
      <c r="J12" s="11"/>
    </row>
    <row r="13" spans="2:12" x14ac:dyDescent="0.4">
      <c r="B13" s="180" t="s">
        <v>131</v>
      </c>
      <c r="C13" s="31"/>
      <c r="D13" s="56"/>
      <c r="E13" s="34"/>
      <c r="F13" s="55"/>
      <c r="G13" s="12">
        <f t="shared" si="0"/>
        <v>0</v>
      </c>
      <c r="H13" s="68" t="e">
        <f>(G13/'Cover Sheet'!H$3)</f>
        <v>#DIV/0!</v>
      </c>
      <c r="I13" s="109"/>
      <c r="J13" s="11"/>
    </row>
    <row r="14" spans="2:12" x14ac:dyDescent="0.4">
      <c r="B14" s="180" t="s">
        <v>202</v>
      </c>
      <c r="C14" s="31"/>
      <c r="D14" s="56"/>
      <c r="E14" s="34"/>
      <c r="F14" s="55"/>
      <c r="G14" s="12">
        <f t="shared" si="0"/>
        <v>0</v>
      </c>
      <c r="H14" s="68" t="e">
        <f>(G14/'Cover Sheet'!H$3)</f>
        <v>#DIV/0!</v>
      </c>
      <c r="I14" s="109"/>
      <c r="J14" s="11"/>
    </row>
    <row r="15" spans="2:12" x14ac:dyDescent="0.4">
      <c r="B15" s="180" t="s">
        <v>203</v>
      </c>
      <c r="C15" s="31"/>
      <c r="D15" s="56"/>
      <c r="E15" s="34"/>
      <c r="F15" s="55"/>
      <c r="G15" s="12">
        <f t="shared" si="0"/>
        <v>0</v>
      </c>
      <c r="H15" s="68" t="e">
        <f>(G15/'Cover Sheet'!H$3)</f>
        <v>#DIV/0!</v>
      </c>
      <c r="I15" s="109"/>
      <c r="J15" s="11"/>
    </row>
    <row r="16" spans="2:12" x14ac:dyDescent="0.4">
      <c r="B16" s="180" t="s">
        <v>204</v>
      </c>
      <c r="C16" s="31"/>
      <c r="D16" s="56"/>
      <c r="E16" s="34"/>
      <c r="F16" s="55"/>
      <c r="G16" s="12">
        <f t="shared" ref="G16:G29" si="1">($D16*F16)</f>
        <v>0</v>
      </c>
      <c r="H16" s="68" t="e">
        <f>(G16/'Cover Sheet'!H$3)</f>
        <v>#DIV/0!</v>
      </c>
      <c r="I16" s="109"/>
      <c r="J16" s="11"/>
    </row>
    <row r="17" spans="2:10" x14ac:dyDescent="0.4">
      <c r="B17" s="180" t="s">
        <v>205</v>
      </c>
      <c r="C17" s="31"/>
      <c r="D17" s="56"/>
      <c r="E17" s="34"/>
      <c r="F17" s="55"/>
      <c r="G17" s="12">
        <f t="shared" si="1"/>
        <v>0</v>
      </c>
      <c r="H17" s="68" t="e">
        <f>(G17/'Cover Sheet'!H$3)</f>
        <v>#DIV/0!</v>
      </c>
      <c r="I17" s="109"/>
      <c r="J17" s="11"/>
    </row>
    <row r="18" spans="2:10" x14ac:dyDescent="0.4">
      <c r="B18" s="180" t="s">
        <v>206</v>
      </c>
      <c r="C18" s="31"/>
      <c r="D18" s="56"/>
      <c r="E18" s="34"/>
      <c r="F18" s="55"/>
      <c r="G18" s="12">
        <f t="shared" si="1"/>
        <v>0</v>
      </c>
      <c r="H18" s="68" t="e">
        <f>(G18/'Cover Sheet'!H$3)</f>
        <v>#DIV/0!</v>
      </c>
      <c r="I18" s="109"/>
      <c r="J18" s="11"/>
    </row>
    <row r="19" spans="2:10" x14ac:dyDescent="0.4">
      <c r="B19" s="180" t="s">
        <v>207</v>
      </c>
      <c r="C19" s="31"/>
      <c r="D19" s="56"/>
      <c r="E19" s="34"/>
      <c r="F19" s="55"/>
      <c r="G19" s="12">
        <f t="shared" si="1"/>
        <v>0</v>
      </c>
      <c r="H19" s="68" t="e">
        <f>(G19/'Cover Sheet'!H$3)</f>
        <v>#DIV/0!</v>
      </c>
      <c r="I19" s="109"/>
      <c r="J19" s="11"/>
    </row>
    <row r="20" spans="2:10" x14ac:dyDescent="0.4">
      <c r="B20" s="180" t="s">
        <v>208</v>
      </c>
      <c r="C20" s="31"/>
      <c r="D20" s="56"/>
      <c r="E20" s="34"/>
      <c r="F20" s="55"/>
      <c r="G20" s="12">
        <f t="shared" si="1"/>
        <v>0</v>
      </c>
      <c r="H20" s="68" t="e">
        <f>(G20/'Cover Sheet'!H$3)</f>
        <v>#DIV/0!</v>
      </c>
      <c r="I20" s="109"/>
      <c r="J20" s="11"/>
    </row>
    <row r="21" spans="2:10" x14ac:dyDescent="0.4">
      <c r="B21" s="180" t="s">
        <v>209</v>
      </c>
      <c r="C21" s="31"/>
      <c r="D21" s="56"/>
      <c r="E21" s="34"/>
      <c r="F21" s="55"/>
      <c r="G21" s="12">
        <f t="shared" si="1"/>
        <v>0</v>
      </c>
      <c r="H21" s="68" t="e">
        <f>(G21/'Cover Sheet'!H$3)</f>
        <v>#DIV/0!</v>
      </c>
      <c r="I21" s="109"/>
      <c r="J21" s="11"/>
    </row>
    <row r="22" spans="2:10" x14ac:dyDescent="0.4">
      <c r="B22" s="180" t="s">
        <v>210</v>
      </c>
      <c r="C22" s="31"/>
      <c r="D22" s="56"/>
      <c r="E22" s="34"/>
      <c r="F22" s="55"/>
      <c r="G22" s="12">
        <f t="shared" si="1"/>
        <v>0</v>
      </c>
      <c r="H22" s="68" t="e">
        <f>(G22/'Cover Sheet'!H$3)</f>
        <v>#DIV/0!</v>
      </c>
      <c r="I22" s="109"/>
      <c r="J22" s="11"/>
    </row>
    <row r="23" spans="2:10" x14ac:dyDescent="0.4">
      <c r="B23" s="180" t="s">
        <v>132</v>
      </c>
      <c r="C23" s="31"/>
      <c r="D23" s="56"/>
      <c r="E23" s="34"/>
      <c r="F23" s="55"/>
      <c r="G23" s="12">
        <f t="shared" si="1"/>
        <v>0</v>
      </c>
      <c r="H23" s="68" t="e">
        <f>(G23/'Cover Sheet'!H$3)</f>
        <v>#DIV/0!</v>
      </c>
      <c r="I23" s="109"/>
      <c r="J23" s="11"/>
    </row>
    <row r="24" spans="2:10" x14ac:dyDescent="0.4">
      <c r="B24" s="180" t="s">
        <v>211</v>
      </c>
      <c r="C24" s="31"/>
      <c r="D24" s="56"/>
      <c r="E24" s="34"/>
      <c r="F24" s="55"/>
      <c r="G24" s="12">
        <f t="shared" si="1"/>
        <v>0</v>
      </c>
      <c r="H24" s="68" t="e">
        <f>(G24/'Cover Sheet'!H$3)</f>
        <v>#DIV/0!</v>
      </c>
      <c r="I24" s="109"/>
      <c r="J24" s="11"/>
    </row>
    <row r="25" spans="2:10" x14ac:dyDescent="0.4">
      <c r="B25" s="180" t="s">
        <v>212</v>
      </c>
      <c r="C25" s="31"/>
      <c r="D25" s="56"/>
      <c r="E25" s="34"/>
      <c r="F25" s="55"/>
      <c r="G25" s="12">
        <f t="shared" si="1"/>
        <v>0</v>
      </c>
      <c r="H25" s="68" t="e">
        <f>(G25/'Cover Sheet'!H$3)</f>
        <v>#DIV/0!</v>
      </c>
      <c r="I25" s="109"/>
      <c r="J25" s="11"/>
    </row>
    <row r="26" spans="2:10" x14ac:dyDescent="0.4">
      <c r="B26" s="180" t="s">
        <v>213</v>
      </c>
      <c r="C26" s="31"/>
      <c r="D26" s="56"/>
      <c r="E26" s="34"/>
      <c r="F26" s="55"/>
      <c r="G26" s="12">
        <f t="shared" si="1"/>
        <v>0</v>
      </c>
      <c r="H26" s="68" t="e">
        <f>(G26/'Cover Sheet'!H$3)</f>
        <v>#DIV/0!</v>
      </c>
      <c r="I26" s="109"/>
      <c r="J26" s="11"/>
    </row>
    <row r="27" spans="2:10" x14ac:dyDescent="0.4">
      <c r="B27" s="180" t="s">
        <v>214</v>
      </c>
      <c r="C27" s="31"/>
      <c r="D27" s="56"/>
      <c r="E27" s="34"/>
      <c r="F27" s="55"/>
      <c r="G27" s="12">
        <f t="shared" si="1"/>
        <v>0</v>
      </c>
      <c r="H27" s="68" t="e">
        <f>(G27/'Cover Sheet'!H$3)</f>
        <v>#DIV/0!</v>
      </c>
      <c r="I27" s="109"/>
      <c r="J27" s="11"/>
    </row>
    <row r="28" spans="2:10" x14ac:dyDescent="0.4">
      <c r="B28" s="180" t="s">
        <v>215</v>
      </c>
      <c r="C28" s="31"/>
      <c r="D28" s="56"/>
      <c r="E28" s="34"/>
      <c r="F28" s="55"/>
      <c r="G28" s="12">
        <f t="shared" si="1"/>
        <v>0</v>
      </c>
      <c r="H28" s="68" t="e">
        <f>(G28/'Cover Sheet'!H$3)</f>
        <v>#DIV/0!</v>
      </c>
      <c r="I28" s="109"/>
      <c r="J28" s="11"/>
    </row>
    <row r="29" spans="2:10" x14ac:dyDescent="0.4">
      <c r="B29" s="180" t="s">
        <v>216</v>
      </c>
      <c r="C29" s="31"/>
      <c r="D29" s="56"/>
      <c r="E29" s="34"/>
      <c r="F29" s="55"/>
      <c r="G29" s="12">
        <f t="shared" si="1"/>
        <v>0</v>
      </c>
      <c r="H29" s="68" t="e">
        <f>(G29/'Cover Sheet'!H$3)</f>
        <v>#DIV/0!</v>
      </c>
      <c r="I29" s="109"/>
      <c r="J29" s="11"/>
    </row>
    <row r="30" spans="2:10" x14ac:dyDescent="0.4">
      <c r="B30" s="180" t="s">
        <v>217</v>
      </c>
      <c r="C30" s="31"/>
      <c r="D30" s="56"/>
      <c r="E30" s="34"/>
      <c r="F30" s="55"/>
      <c r="G30" s="12">
        <f t="shared" si="0"/>
        <v>0</v>
      </c>
      <c r="H30" s="68" t="e">
        <f>(G30/'Cover Sheet'!H$3)</f>
        <v>#DIV/0!</v>
      </c>
      <c r="I30" s="109"/>
      <c r="J30" s="11"/>
    </row>
    <row r="31" spans="2:10" x14ac:dyDescent="0.4">
      <c r="B31" s="180" t="s">
        <v>218</v>
      </c>
      <c r="C31" s="31"/>
      <c r="D31" s="56"/>
      <c r="E31" s="34"/>
      <c r="F31" s="55"/>
      <c r="G31" s="12">
        <f t="shared" si="0"/>
        <v>0</v>
      </c>
      <c r="H31" s="68" t="e">
        <f>(G31/'Cover Sheet'!H$3)</f>
        <v>#DIV/0!</v>
      </c>
      <c r="I31" s="109"/>
      <c r="J31" s="11"/>
    </row>
    <row r="32" spans="2:10" x14ac:dyDescent="0.4">
      <c r="B32" s="180" t="s">
        <v>219</v>
      </c>
      <c r="C32" s="31"/>
      <c r="D32" s="56"/>
      <c r="E32" s="34"/>
      <c r="F32" s="55"/>
      <c r="G32" s="12">
        <f t="shared" si="0"/>
        <v>0</v>
      </c>
      <c r="H32" s="68" t="e">
        <f>(G32/'Cover Sheet'!H$3)</f>
        <v>#DIV/0!</v>
      </c>
      <c r="I32" s="109"/>
      <c r="J32" s="11"/>
    </row>
    <row r="33" spans="2:10" x14ac:dyDescent="0.4">
      <c r="B33" s="180" t="s">
        <v>220</v>
      </c>
      <c r="C33" s="31"/>
      <c r="D33" s="56"/>
      <c r="E33" s="34"/>
      <c r="F33" s="55"/>
      <c r="G33" s="12">
        <f t="shared" si="0"/>
        <v>0</v>
      </c>
      <c r="H33" s="68" t="e">
        <f>(G33/'Cover Sheet'!H$3)</f>
        <v>#DIV/0!</v>
      </c>
      <c r="I33" s="109"/>
      <c r="J33" s="11"/>
    </row>
    <row r="34" spans="2:10" x14ac:dyDescent="0.4">
      <c r="B34" s="180" t="s">
        <v>221</v>
      </c>
      <c r="C34" s="31"/>
      <c r="D34" s="56"/>
      <c r="E34" s="34"/>
      <c r="F34" s="55"/>
      <c r="G34" s="12">
        <f t="shared" si="0"/>
        <v>0</v>
      </c>
      <c r="H34" s="68" t="e">
        <f>(G34/'Cover Sheet'!H$3)</f>
        <v>#DIV/0!</v>
      </c>
      <c r="I34" s="109"/>
      <c r="J34" s="11"/>
    </row>
    <row r="35" spans="2:10" x14ac:dyDescent="0.4">
      <c r="B35" s="180" t="s">
        <v>224</v>
      </c>
      <c r="C35" s="31"/>
      <c r="D35" s="33"/>
      <c r="E35" s="34"/>
      <c r="F35" s="55"/>
      <c r="G35" s="12">
        <f t="shared" si="0"/>
        <v>0</v>
      </c>
      <c r="H35" s="68" t="e">
        <f>(G35/'Cover Sheet'!H$3)</f>
        <v>#DIV/0!</v>
      </c>
      <c r="I35" s="109"/>
      <c r="J35" s="11"/>
    </row>
    <row r="36" spans="2:10" x14ac:dyDescent="0.4">
      <c r="B36" s="30"/>
      <c r="C36" s="31"/>
      <c r="D36" s="33"/>
      <c r="E36" s="34"/>
      <c r="F36" s="14"/>
      <c r="G36" s="12"/>
      <c r="H36" s="12"/>
      <c r="I36" s="108"/>
      <c r="J36" s="11"/>
    </row>
    <row r="37" spans="2:10" ht="13.5" thickBot="1" x14ac:dyDescent="0.45">
      <c r="B37" s="84"/>
      <c r="C37" s="85" t="str">
        <f>+B10</f>
        <v>C30 - INTERIOR FINISHES</v>
      </c>
      <c r="D37" s="73"/>
      <c r="E37" s="74"/>
      <c r="F37" s="75"/>
      <c r="G37" s="76">
        <f>SUM(G11:G36)</f>
        <v>0</v>
      </c>
      <c r="H37" s="77" t="e">
        <f>SUM(H11:H36)</f>
        <v>#DIV/0!</v>
      </c>
      <c r="I37" s="78"/>
      <c r="J37" s="11"/>
    </row>
    <row r="38" spans="2:10" ht="15.85" customHeight="1" x14ac:dyDescent="0.4">
      <c r="B38" s="128"/>
      <c r="C38" s="44"/>
      <c r="D38" s="92"/>
      <c r="E38" s="44"/>
      <c r="F38" s="19"/>
      <c r="G38" s="101"/>
      <c r="H38" s="68"/>
      <c r="I38" s="81"/>
      <c r="J38" s="11"/>
    </row>
    <row r="39" spans="2:10" ht="7.5" customHeight="1" x14ac:dyDescent="0.4">
      <c r="B39" s="29"/>
      <c r="C39" s="29"/>
      <c r="D39" s="28"/>
      <c r="E39" s="29"/>
      <c r="F39" s="23"/>
      <c r="G39" s="24"/>
      <c r="H39" s="24"/>
      <c r="I39" s="25"/>
      <c r="J39" s="11"/>
    </row>
    <row r="40" spans="2:10" ht="6.85" customHeight="1" x14ac:dyDescent="0.4">
      <c r="B40" s="2"/>
      <c r="C40" s="29"/>
      <c r="D40" s="28"/>
      <c r="E40" s="29"/>
      <c r="F40" s="19"/>
      <c r="G40" s="66"/>
      <c r="H40" s="66"/>
      <c r="I40" s="25"/>
      <c r="J40" s="11"/>
    </row>
    <row r="41" spans="2:10" x14ac:dyDescent="0.4">
      <c r="B41" s="44"/>
      <c r="C41" s="82"/>
      <c r="D41" s="102"/>
      <c r="E41" s="29"/>
      <c r="F41" s="19"/>
      <c r="G41" s="12"/>
      <c r="H41" s="68"/>
      <c r="I41" s="81"/>
      <c r="J41" s="11"/>
    </row>
    <row r="42" spans="2:10" x14ac:dyDescent="0.4">
      <c r="B42" s="2"/>
      <c r="C42" s="82"/>
      <c r="D42" s="102"/>
      <c r="E42" s="29"/>
      <c r="F42" s="19"/>
      <c r="G42" s="12"/>
      <c r="H42" s="68"/>
      <c r="I42" s="81"/>
      <c r="J42" s="11"/>
    </row>
    <row r="43" spans="2:10" x14ac:dyDescent="0.4">
      <c r="B43" s="2"/>
      <c r="C43" s="29"/>
      <c r="D43" s="26"/>
      <c r="E43" s="29"/>
      <c r="F43" s="19"/>
      <c r="G43" s="12"/>
      <c r="H43" s="68"/>
      <c r="I43" s="81"/>
      <c r="J43" s="11"/>
    </row>
    <row r="44" spans="2:10" x14ac:dyDescent="0.4">
      <c r="B44" s="2"/>
      <c r="C44" s="29"/>
      <c r="D44" s="26"/>
      <c r="E44" s="29"/>
      <c r="F44" s="19"/>
      <c r="G44" s="12"/>
      <c r="H44" s="68"/>
      <c r="I44" s="81"/>
      <c r="J44" s="11"/>
    </row>
    <row r="45" spans="2:10" x14ac:dyDescent="0.4">
      <c r="B45" s="2"/>
      <c r="C45" s="29"/>
      <c r="D45" s="26"/>
      <c r="E45" s="29"/>
      <c r="F45" s="19"/>
      <c r="G45" s="12"/>
      <c r="H45" s="68"/>
      <c r="I45" s="81"/>
      <c r="J45" s="11"/>
    </row>
    <row r="46" spans="2:10" x14ac:dyDescent="0.4">
      <c r="B46" s="2"/>
      <c r="C46" s="29"/>
      <c r="D46" s="26"/>
      <c r="E46" s="29"/>
      <c r="F46" s="19"/>
      <c r="G46" s="12"/>
      <c r="H46" s="68"/>
      <c r="I46" s="81"/>
      <c r="J46" s="11"/>
    </row>
    <row r="47" spans="2:10" x14ac:dyDescent="0.4">
      <c r="B47" s="2"/>
      <c r="C47" s="31"/>
      <c r="D47" s="32"/>
      <c r="E47" s="31"/>
      <c r="F47" s="134"/>
      <c r="G47" s="12"/>
      <c r="H47" s="12"/>
      <c r="I47" s="68"/>
      <c r="J47" s="11"/>
    </row>
    <row r="48" spans="2:10" x14ac:dyDescent="0.4">
      <c r="B48" s="2"/>
      <c r="C48" s="31"/>
      <c r="D48" s="33"/>
      <c r="E48" s="34"/>
      <c r="F48" s="135"/>
      <c r="G48" s="12"/>
      <c r="H48" s="68"/>
      <c r="I48" s="81"/>
      <c r="J48" s="11"/>
    </row>
    <row r="49" spans="2:12" x14ac:dyDescent="0.4">
      <c r="B49" s="2"/>
      <c r="C49" s="31"/>
      <c r="D49" s="56"/>
      <c r="E49" s="34"/>
      <c r="F49" s="135"/>
      <c r="G49" s="12"/>
      <c r="H49" s="68"/>
      <c r="I49" s="81"/>
      <c r="J49" s="11"/>
    </row>
    <row r="50" spans="2:12" x14ac:dyDescent="0.4">
      <c r="B50" s="2"/>
      <c r="C50" s="31"/>
      <c r="D50" s="56"/>
      <c r="E50" s="34"/>
      <c r="F50" s="135"/>
      <c r="G50" s="12"/>
      <c r="H50" s="68"/>
      <c r="I50" s="81"/>
      <c r="J50" s="11"/>
    </row>
    <row r="51" spans="2:12" x14ac:dyDescent="0.4">
      <c r="B51" s="2"/>
      <c r="C51" s="31"/>
      <c r="D51" s="56"/>
      <c r="E51" s="34"/>
      <c r="F51" s="135"/>
      <c r="G51" s="12"/>
      <c r="H51" s="68"/>
      <c r="I51" s="81"/>
      <c r="J51" s="11"/>
    </row>
    <row r="52" spans="2:12" x14ac:dyDescent="0.4">
      <c r="B52" s="2"/>
      <c r="C52" s="31"/>
      <c r="D52" s="33"/>
      <c r="E52" s="34"/>
      <c r="F52" s="135"/>
      <c r="G52" s="12"/>
      <c r="H52" s="68"/>
      <c r="I52" s="81"/>
      <c r="J52" s="11"/>
      <c r="K52" s="103"/>
    </row>
    <row r="53" spans="2:12" x14ac:dyDescent="0.4">
      <c r="B53" s="2"/>
      <c r="C53" s="31"/>
      <c r="D53" s="56"/>
      <c r="E53" s="34"/>
      <c r="F53" s="135"/>
      <c r="G53" s="12"/>
      <c r="H53" s="68"/>
      <c r="I53" s="81"/>
      <c r="J53" s="11"/>
      <c r="K53" s="104"/>
      <c r="L53" s="105"/>
    </row>
    <row r="54" spans="2:12" x14ac:dyDescent="0.4">
      <c r="B54" s="2"/>
      <c r="C54" s="31"/>
      <c r="D54" s="56"/>
      <c r="E54" s="34"/>
      <c r="F54" s="135"/>
      <c r="G54" s="12"/>
      <c r="H54" s="68"/>
      <c r="I54" s="81"/>
      <c r="J54" s="11"/>
      <c r="K54" s="104"/>
      <c r="L54" s="105"/>
    </row>
    <row r="55" spans="2:12" x14ac:dyDescent="0.4">
      <c r="B55" s="2"/>
      <c r="C55" s="31"/>
      <c r="D55" s="33"/>
      <c r="E55" s="34"/>
      <c r="F55" s="135"/>
      <c r="G55" s="12"/>
      <c r="H55" s="68"/>
      <c r="I55" s="81"/>
      <c r="J55" s="11"/>
    </row>
    <row r="56" spans="2:12" s="3" customFormat="1" ht="15.75" x14ac:dyDescent="0.5">
      <c r="C56" s="86"/>
      <c r="D56" s="40"/>
      <c r="E56" s="79"/>
      <c r="F56" s="23"/>
      <c r="G56" s="80"/>
      <c r="H56" s="80"/>
      <c r="I56" s="81"/>
      <c r="J56" s="16"/>
    </row>
    <row r="57" spans="2:12" s="3" customFormat="1" ht="15.75" x14ac:dyDescent="0.5">
      <c r="C57" s="129"/>
      <c r="D57" s="130"/>
      <c r="E57" s="131"/>
      <c r="F57" s="130"/>
      <c r="G57" s="132"/>
      <c r="H57" s="132"/>
      <c r="I57" s="133"/>
      <c r="J57" s="16"/>
    </row>
    <row r="58" spans="2:12" s="3" customFormat="1" ht="15.75" x14ac:dyDescent="0.5">
      <c r="C58" s="31"/>
      <c r="D58" s="32"/>
      <c r="E58" s="31"/>
      <c r="F58" s="134"/>
      <c r="G58" s="12"/>
      <c r="H58" s="12"/>
      <c r="I58" s="68"/>
      <c r="J58" s="16"/>
    </row>
    <row r="59" spans="2:12" s="3" customFormat="1" ht="15.75" x14ac:dyDescent="0.5">
      <c r="C59" s="31"/>
      <c r="D59" s="33"/>
      <c r="E59" s="34"/>
      <c r="F59" s="135"/>
      <c r="G59" s="12"/>
      <c r="H59" s="68"/>
      <c r="I59" s="81"/>
      <c r="J59" s="16"/>
    </row>
    <row r="60" spans="2:12" x14ac:dyDescent="0.4">
      <c r="B60" s="2"/>
      <c r="C60" s="31"/>
      <c r="D60" s="33"/>
      <c r="E60" s="34"/>
      <c r="F60" s="135"/>
      <c r="G60" s="12"/>
      <c r="H60" s="68"/>
      <c r="I60" s="81"/>
      <c r="J60" s="11"/>
    </row>
    <row r="61" spans="2:12" x14ac:dyDescent="0.4">
      <c r="B61" s="2"/>
      <c r="C61" s="31"/>
      <c r="D61" s="56"/>
      <c r="E61" s="34"/>
      <c r="F61" s="32"/>
      <c r="G61" s="12"/>
      <c r="H61" s="68"/>
      <c r="I61" s="81"/>
      <c r="J61" s="11"/>
    </row>
    <row r="62" spans="2:12" x14ac:dyDescent="0.4">
      <c r="B62" s="2"/>
      <c r="C62" s="31"/>
      <c r="D62" s="56"/>
      <c r="E62" s="34"/>
      <c r="F62" s="135"/>
      <c r="G62" s="12"/>
      <c r="H62" s="68"/>
      <c r="I62" s="81"/>
      <c r="J62" s="11"/>
    </row>
    <row r="63" spans="2:12" x14ac:dyDescent="0.4">
      <c r="B63" s="2"/>
      <c r="C63" s="31"/>
      <c r="D63" s="56"/>
      <c r="E63" s="34"/>
      <c r="F63" s="135"/>
      <c r="G63" s="12"/>
      <c r="H63" s="68"/>
      <c r="I63" s="136"/>
      <c r="J63" s="11"/>
    </row>
    <row r="64" spans="2:12" x14ac:dyDescent="0.4">
      <c r="B64" s="2"/>
      <c r="C64" s="31"/>
      <c r="D64" s="56"/>
      <c r="E64" s="34"/>
      <c r="F64" s="135"/>
      <c r="G64" s="12"/>
      <c r="H64" s="68"/>
      <c r="I64" s="136"/>
      <c r="J64" s="11"/>
    </row>
    <row r="65" spans="2:10" x14ac:dyDescent="0.4">
      <c r="B65" s="2"/>
      <c r="C65" s="31"/>
      <c r="D65" s="56"/>
      <c r="E65" s="34"/>
      <c r="F65" s="135"/>
      <c r="G65" s="12"/>
      <c r="H65" s="68"/>
      <c r="I65" s="136"/>
      <c r="J65" s="11"/>
    </row>
    <row r="66" spans="2:10" x14ac:dyDescent="0.4">
      <c r="B66" s="2"/>
      <c r="C66" s="125"/>
      <c r="D66" s="40"/>
      <c r="E66" s="79"/>
      <c r="F66" s="23"/>
      <c r="G66" s="12"/>
      <c r="H66" s="68"/>
      <c r="I66" s="81"/>
      <c r="J66" s="11"/>
    </row>
    <row r="67" spans="2:10" ht="15" x14ac:dyDescent="0.4">
      <c r="B67" s="2"/>
      <c r="C67" s="137"/>
      <c r="D67" s="130"/>
      <c r="E67" s="131"/>
      <c r="F67" s="130"/>
      <c r="G67" s="132"/>
      <c r="H67" s="132"/>
      <c r="I67" s="133"/>
      <c r="J67" s="11"/>
    </row>
    <row r="68" spans="2:10" x14ac:dyDescent="0.4">
      <c r="B68" s="2"/>
      <c r="C68" s="36"/>
      <c r="D68" s="37"/>
      <c r="E68" s="38"/>
      <c r="F68" s="139"/>
      <c r="G68" s="17"/>
      <c r="H68" s="17"/>
      <c r="I68" s="140"/>
      <c r="J68" s="11"/>
    </row>
    <row r="69" spans="2:10" x14ac:dyDescent="0.4">
      <c r="B69" s="2"/>
      <c r="C69" s="106"/>
      <c r="D69" s="33"/>
      <c r="E69" s="34"/>
      <c r="F69" s="135"/>
      <c r="G69" s="12"/>
      <c r="H69" s="68"/>
      <c r="I69" s="81"/>
      <c r="J69" s="11"/>
    </row>
    <row r="70" spans="2:10" x14ac:dyDescent="0.4">
      <c r="B70" s="2"/>
      <c r="C70" s="53"/>
      <c r="D70" s="33"/>
      <c r="E70" s="34"/>
      <c r="F70" s="135"/>
      <c r="G70" s="12"/>
      <c r="H70" s="68"/>
      <c r="I70" s="81"/>
      <c r="J70" s="11"/>
    </row>
    <row r="71" spans="2:10" x14ac:dyDescent="0.4">
      <c r="B71" s="2"/>
      <c r="C71" s="53"/>
      <c r="D71" s="56"/>
      <c r="E71" s="34"/>
      <c r="F71" s="135"/>
      <c r="G71" s="12"/>
      <c r="H71" s="68"/>
      <c r="I71" s="81"/>
      <c r="J71" s="11"/>
    </row>
    <row r="72" spans="2:10" x14ac:dyDescent="0.4">
      <c r="B72" s="2"/>
      <c r="C72" s="53"/>
      <c r="D72" s="56"/>
      <c r="E72" s="34"/>
      <c r="F72" s="135"/>
      <c r="G72" s="12"/>
      <c r="H72" s="68"/>
      <c r="I72" s="81"/>
      <c r="J72" s="11"/>
    </row>
    <row r="73" spans="2:10" x14ac:dyDescent="0.4">
      <c r="B73" s="2"/>
      <c r="C73" s="31"/>
      <c r="D73" s="33"/>
      <c r="E73" s="34"/>
      <c r="F73" s="32"/>
      <c r="G73" s="57"/>
      <c r="H73" s="68"/>
      <c r="I73" s="81"/>
      <c r="J73" s="11"/>
    </row>
    <row r="74" spans="2:10" x14ac:dyDescent="0.4">
      <c r="B74" s="2"/>
      <c r="C74" s="58"/>
      <c r="D74" s="58"/>
      <c r="E74" s="34"/>
      <c r="F74" s="32"/>
      <c r="G74" s="57"/>
      <c r="H74" s="68"/>
      <c r="I74" s="81"/>
      <c r="J74" s="11"/>
    </row>
    <row r="75" spans="2:10" x14ac:dyDescent="0.4">
      <c r="B75" s="2"/>
      <c r="C75" s="58"/>
      <c r="D75" s="33"/>
      <c r="E75" s="34"/>
      <c r="F75" s="135"/>
      <c r="G75" s="57"/>
      <c r="H75" s="68"/>
      <c r="I75" s="81"/>
      <c r="J75" s="11"/>
    </row>
    <row r="76" spans="2:10" x14ac:dyDescent="0.4">
      <c r="B76" s="31"/>
      <c r="C76" s="31"/>
      <c r="D76" s="56"/>
      <c r="E76" s="34"/>
      <c r="F76" s="135"/>
      <c r="G76" s="12"/>
      <c r="H76" s="68"/>
      <c r="I76" s="81"/>
      <c r="J76" s="11"/>
    </row>
    <row r="77" spans="2:10" x14ac:dyDescent="0.4">
      <c r="B77" s="31"/>
      <c r="C77" s="31"/>
      <c r="D77" s="56"/>
      <c r="E77" s="34"/>
      <c r="F77" s="135"/>
      <c r="G77" s="12"/>
      <c r="H77" s="68"/>
      <c r="I77" s="81"/>
      <c r="J77" s="11"/>
    </row>
    <row r="78" spans="2:10" x14ac:dyDescent="0.4">
      <c r="B78" s="31"/>
      <c r="C78" s="31"/>
      <c r="D78" s="56"/>
      <c r="E78" s="34"/>
      <c r="F78" s="135"/>
      <c r="G78" s="12"/>
      <c r="H78" s="68"/>
      <c r="I78" s="81"/>
      <c r="J78" s="11"/>
    </row>
    <row r="79" spans="2:10" x14ac:dyDescent="0.4">
      <c r="B79" s="31"/>
      <c r="C79" s="31"/>
      <c r="D79" s="56"/>
      <c r="E79" s="34"/>
      <c r="F79" s="135"/>
      <c r="G79" s="12"/>
      <c r="H79" s="68"/>
      <c r="I79" s="81"/>
      <c r="J79" s="11"/>
    </row>
    <row r="80" spans="2:10" x14ac:dyDescent="0.4">
      <c r="B80" s="31"/>
      <c r="C80" s="31"/>
      <c r="D80" s="56"/>
      <c r="E80" s="34"/>
      <c r="F80" s="135"/>
      <c r="G80" s="12"/>
      <c r="H80" s="68"/>
      <c r="I80" s="81"/>
      <c r="J80" s="11"/>
    </row>
    <row r="81" spans="2:10" x14ac:dyDescent="0.4">
      <c r="B81" s="31"/>
      <c r="C81" s="31"/>
      <c r="D81" s="56"/>
      <c r="E81" s="34"/>
      <c r="F81" s="135"/>
      <c r="G81" s="12"/>
      <c r="H81" s="68"/>
      <c r="I81" s="81"/>
      <c r="J81" s="11"/>
    </row>
    <row r="82" spans="2:10" x14ac:dyDescent="0.4">
      <c r="B82" s="31"/>
      <c r="C82" s="31"/>
      <c r="D82" s="56"/>
      <c r="E82" s="34"/>
      <c r="F82" s="135"/>
      <c r="G82" s="12"/>
      <c r="H82" s="68"/>
      <c r="I82" s="81"/>
      <c r="J82" s="11"/>
    </row>
    <row r="83" spans="2:10" x14ac:dyDescent="0.4">
      <c r="B83" s="31"/>
      <c r="C83" s="31"/>
      <c r="D83" s="56"/>
      <c r="E83" s="34"/>
      <c r="F83" s="135"/>
      <c r="G83" s="12"/>
      <c r="H83" s="68"/>
      <c r="I83" s="81"/>
      <c r="J83" s="11"/>
    </row>
    <row r="84" spans="2:10" x14ac:dyDescent="0.4">
      <c r="B84" s="31"/>
      <c r="C84" s="31"/>
      <c r="D84" s="56"/>
      <c r="E84" s="34"/>
      <c r="F84" s="135"/>
      <c r="G84" s="12"/>
      <c r="H84" s="68"/>
      <c r="I84" s="81"/>
      <c r="J84" s="11"/>
    </row>
    <row r="85" spans="2:10" x14ac:dyDescent="0.4">
      <c r="B85" s="31"/>
      <c r="C85" s="31"/>
      <c r="D85" s="56"/>
      <c r="E85" s="34"/>
      <c r="F85" s="135"/>
      <c r="G85" s="12"/>
      <c r="H85" s="68"/>
      <c r="I85" s="81"/>
      <c r="J85" s="11"/>
    </row>
    <row r="86" spans="2:10" x14ac:dyDescent="0.4">
      <c r="B86" s="31"/>
      <c r="C86" s="31"/>
      <c r="D86" s="56"/>
      <c r="E86" s="34"/>
      <c r="F86" s="135"/>
      <c r="G86" s="12"/>
      <c r="H86" s="68"/>
      <c r="I86" s="81"/>
      <c r="J86" s="11"/>
    </row>
    <row r="87" spans="2:10" x14ac:dyDescent="0.4">
      <c r="B87" s="31"/>
      <c r="C87" s="31"/>
      <c r="D87" s="56"/>
      <c r="E87" s="34"/>
      <c r="F87" s="135"/>
      <c r="G87" s="12"/>
      <c r="H87" s="68"/>
      <c r="I87" s="81"/>
      <c r="J87" s="11"/>
    </row>
    <row r="88" spans="2:10" x14ac:dyDescent="0.4">
      <c r="B88" s="31"/>
      <c r="C88" s="31"/>
      <c r="D88" s="56"/>
      <c r="E88" s="34"/>
      <c r="F88" s="135"/>
      <c r="G88" s="12"/>
      <c r="H88" s="68"/>
      <c r="I88" s="81"/>
      <c r="J88" s="11"/>
    </row>
    <row r="89" spans="2:10" x14ac:dyDescent="0.4">
      <c r="B89" s="31"/>
      <c r="C89" s="31"/>
      <c r="D89" s="33"/>
      <c r="E89" s="34"/>
      <c r="F89" s="135"/>
      <c r="G89" s="12"/>
      <c r="H89" s="68"/>
      <c r="I89" s="81"/>
      <c r="J89" s="11"/>
    </row>
    <row r="90" spans="2:10" x14ac:dyDescent="0.4">
      <c r="B90" s="31"/>
      <c r="C90" s="31"/>
      <c r="D90" s="33"/>
      <c r="E90" s="34"/>
      <c r="F90" s="142"/>
      <c r="G90" s="12"/>
      <c r="H90" s="12"/>
      <c r="I90" s="81"/>
      <c r="J90" s="11"/>
    </row>
    <row r="91" spans="2:10" x14ac:dyDescent="0.4">
      <c r="B91" s="128"/>
      <c r="C91" s="31"/>
      <c r="D91" s="33"/>
      <c r="E91" s="34"/>
      <c r="F91" s="134"/>
      <c r="G91" s="18"/>
      <c r="H91" s="18"/>
      <c r="I91" s="143"/>
      <c r="J91" s="11"/>
    </row>
    <row r="92" spans="2:10" x14ac:dyDescent="0.4">
      <c r="B92" s="29"/>
      <c r="C92" s="125"/>
      <c r="D92" s="40"/>
      <c r="E92" s="79"/>
      <c r="F92" s="23"/>
      <c r="G92" s="12"/>
      <c r="H92" s="68"/>
      <c r="I92" s="81"/>
      <c r="J92" s="11"/>
    </row>
    <row r="93" spans="2:10" s="3" customFormat="1" ht="15.75" x14ac:dyDescent="0.5">
      <c r="B93" s="29"/>
      <c r="C93" s="82"/>
      <c r="D93" s="40"/>
      <c r="E93" s="79"/>
      <c r="F93" s="23"/>
      <c r="G93" s="80"/>
      <c r="H93" s="80"/>
      <c r="I93" s="81"/>
      <c r="J93" s="16"/>
    </row>
    <row r="94" spans="2:10" s="4" customFormat="1" ht="15" x14ac:dyDescent="0.4">
      <c r="B94" s="126"/>
      <c r="C94" s="137"/>
      <c r="D94" s="130"/>
      <c r="E94" s="131"/>
      <c r="F94" s="130"/>
      <c r="G94" s="132"/>
      <c r="H94" s="132"/>
      <c r="I94" s="133"/>
      <c r="J94" s="107"/>
    </row>
    <row r="95" spans="2:10" x14ac:dyDescent="0.4">
      <c r="B95" s="31"/>
      <c r="C95" s="31"/>
      <c r="D95" s="33"/>
      <c r="E95" s="41"/>
      <c r="F95" s="134"/>
      <c r="G95" s="12"/>
      <c r="H95" s="12"/>
      <c r="I95" s="68"/>
      <c r="J95" s="11"/>
    </row>
    <row r="96" spans="2:10" x14ac:dyDescent="0.4">
      <c r="B96" s="31"/>
      <c r="C96" s="31"/>
      <c r="D96" s="56"/>
      <c r="E96" s="34"/>
      <c r="F96" s="135"/>
      <c r="G96" s="12"/>
      <c r="H96" s="68"/>
      <c r="I96" s="81"/>
      <c r="J96" s="11"/>
    </row>
    <row r="97" spans="2:10" x14ac:dyDescent="0.4">
      <c r="B97" s="31"/>
      <c r="C97" s="31"/>
      <c r="D97" s="56"/>
      <c r="E97" s="34"/>
      <c r="F97" s="135"/>
      <c r="G97" s="12"/>
      <c r="H97" s="68"/>
      <c r="I97" s="81"/>
      <c r="J97" s="11"/>
    </row>
    <row r="98" spans="2:10" x14ac:dyDescent="0.4">
      <c r="B98" s="31"/>
      <c r="C98" s="31"/>
      <c r="D98" s="33"/>
      <c r="E98" s="34"/>
      <c r="F98" s="135"/>
      <c r="G98" s="12"/>
      <c r="H98" s="68"/>
      <c r="I98" s="81"/>
      <c r="J98" s="11"/>
    </row>
    <row r="99" spans="2:10" x14ac:dyDescent="0.4">
      <c r="B99" s="31"/>
      <c r="C99" s="31"/>
      <c r="D99" s="56"/>
      <c r="E99" s="34"/>
      <c r="F99" s="135"/>
      <c r="G99" s="12"/>
      <c r="H99" s="68"/>
      <c r="I99" s="81"/>
      <c r="J99" s="11"/>
    </row>
    <row r="100" spans="2:10" x14ac:dyDescent="0.4">
      <c r="B100" s="31"/>
      <c r="C100" s="31"/>
      <c r="D100" s="33"/>
      <c r="E100" s="34"/>
      <c r="F100" s="135"/>
      <c r="G100" s="12"/>
      <c r="H100" s="68"/>
      <c r="I100" s="81"/>
      <c r="J100" s="11"/>
    </row>
    <row r="101" spans="2:10" x14ac:dyDescent="0.4">
      <c r="B101" s="31"/>
      <c r="C101" s="31"/>
      <c r="D101" s="33"/>
      <c r="E101" s="34"/>
      <c r="F101" s="134"/>
      <c r="G101" s="12"/>
      <c r="H101" s="12"/>
      <c r="I101" s="68"/>
      <c r="J101" s="11"/>
    </row>
    <row r="102" spans="2:10" x14ac:dyDescent="0.4">
      <c r="B102" s="29"/>
      <c r="C102" s="125"/>
      <c r="D102" s="40"/>
      <c r="E102" s="79"/>
      <c r="F102" s="23"/>
      <c r="G102" s="12"/>
      <c r="H102" s="68"/>
      <c r="I102" s="81"/>
      <c r="J102" s="11"/>
    </row>
    <row r="103" spans="2:10" x14ac:dyDescent="0.4">
      <c r="B103" s="29"/>
      <c r="C103" s="82"/>
      <c r="D103" s="40"/>
      <c r="E103" s="79"/>
      <c r="F103" s="23"/>
      <c r="G103" s="80"/>
      <c r="H103" s="80"/>
      <c r="I103" s="81"/>
      <c r="J103" s="11"/>
    </row>
    <row r="104" spans="2:10" s="3" customFormat="1" ht="15.75" x14ac:dyDescent="0.5">
      <c r="B104" s="126"/>
      <c r="C104" s="129"/>
      <c r="D104" s="144"/>
      <c r="E104" s="144"/>
      <c r="F104" s="130"/>
      <c r="G104" s="132"/>
      <c r="H104" s="132"/>
      <c r="I104" s="133"/>
      <c r="J104" s="16"/>
    </row>
    <row r="105" spans="2:10" x14ac:dyDescent="0.4">
      <c r="B105" s="31"/>
      <c r="C105" s="31"/>
      <c r="D105" s="33"/>
      <c r="E105" s="34"/>
      <c r="F105" s="134"/>
      <c r="G105" s="12"/>
      <c r="H105" s="12"/>
      <c r="I105" s="68"/>
      <c r="J105" s="11"/>
    </row>
    <row r="106" spans="2:10" s="3" customFormat="1" ht="15.75" x14ac:dyDescent="0.5">
      <c r="B106" s="31"/>
      <c r="C106" s="64"/>
      <c r="D106" s="56"/>
      <c r="E106" s="34"/>
      <c r="F106" s="135"/>
      <c r="G106" s="12"/>
      <c r="H106" s="68"/>
      <c r="I106" s="81"/>
      <c r="J106" s="16"/>
    </row>
    <row r="107" spans="2:10" s="3" customFormat="1" ht="15.75" x14ac:dyDescent="0.5">
      <c r="B107" s="31"/>
      <c r="C107" s="64"/>
      <c r="D107" s="33"/>
      <c r="E107" s="34"/>
      <c r="F107" s="135"/>
      <c r="G107" s="12"/>
      <c r="H107" s="68"/>
      <c r="I107" s="81"/>
      <c r="J107" s="16"/>
    </row>
    <row r="108" spans="2:10" s="3" customFormat="1" ht="15.75" x14ac:dyDescent="0.5">
      <c r="B108" s="31"/>
      <c r="C108" s="31"/>
      <c r="D108" s="56"/>
      <c r="E108" s="34"/>
      <c r="F108" s="135"/>
      <c r="G108" s="12"/>
      <c r="H108" s="68"/>
      <c r="I108" s="81"/>
      <c r="J108" s="16"/>
    </row>
    <row r="109" spans="2:10" s="3" customFormat="1" ht="15.75" x14ac:dyDescent="0.5">
      <c r="B109" s="31"/>
      <c r="C109" s="31"/>
      <c r="D109" s="33"/>
      <c r="E109" s="34"/>
      <c r="F109" s="135"/>
      <c r="G109" s="12"/>
      <c r="H109" s="68"/>
      <c r="I109" s="81"/>
      <c r="J109" s="16"/>
    </row>
    <row r="110" spans="2:10" s="3" customFormat="1" ht="15.75" x14ac:dyDescent="0.5">
      <c r="B110" s="31"/>
      <c r="C110" s="31"/>
      <c r="D110" s="56"/>
      <c r="E110" s="34"/>
      <c r="F110" s="135"/>
      <c r="G110" s="12"/>
      <c r="H110" s="68"/>
      <c r="I110" s="81"/>
      <c r="J110" s="16"/>
    </row>
    <row r="111" spans="2:10" s="3" customFormat="1" ht="15.75" x14ac:dyDescent="0.5">
      <c r="B111" s="31"/>
      <c r="C111" s="31"/>
      <c r="D111" s="56"/>
      <c r="E111" s="34"/>
      <c r="F111" s="135"/>
      <c r="G111" s="12"/>
      <c r="H111" s="68"/>
      <c r="I111" s="81"/>
      <c r="J111" s="16"/>
    </row>
    <row r="112" spans="2:10" s="3" customFormat="1" ht="15.75" x14ac:dyDescent="0.5">
      <c r="B112" s="31"/>
      <c r="C112" s="31"/>
      <c r="D112" s="56"/>
      <c r="E112" s="34"/>
      <c r="F112" s="135"/>
      <c r="G112" s="12"/>
      <c r="H112" s="68"/>
      <c r="I112" s="81"/>
      <c r="J112" s="16"/>
    </row>
    <row r="113" spans="2:10" s="3" customFormat="1" ht="15.75" x14ac:dyDescent="0.5">
      <c r="B113" s="31"/>
      <c r="C113" s="31"/>
      <c r="D113" s="56"/>
      <c r="E113" s="34"/>
      <c r="F113" s="135"/>
      <c r="G113" s="12"/>
      <c r="H113" s="68"/>
      <c r="I113" s="136"/>
      <c r="J113" s="16"/>
    </row>
    <row r="114" spans="2:10" s="3" customFormat="1" ht="15.75" x14ac:dyDescent="0.5">
      <c r="B114" s="31"/>
      <c r="C114" s="31"/>
      <c r="D114" s="56"/>
      <c r="E114" s="34"/>
      <c r="F114" s="135"/>
      <c r="G114" s="12"/>
      <c r="H114" s="68"/>
      <c r="I114" s="81"/>
      <c r="J114" s="16"/>
    </row>
    <row r="115" spans="2:10" s="3" customFormat="1" ht="15.75" x14ac:dyDescent="0.5">
      <c r="B115" s="31"/>
      <c r="C115" s="31"/>
      <c r="D115" s="56"/>
      <c r="E115" s="34"/>
      <c r="F115" s="135"/>
      <c r="G115" s="12"/>
      <c r="H115" s="68"/>
      <c r="I115" s="81"/>
      <c r="J115" s="16"/>
    </row>
    <row r="116" spans="2:10" s="3" customFormat="1" ht="15.75" x14ac:dyDescent="0.5">
      <c r="B116" s="31"/>
      <c r="C116" s="31"/>
      <c r="D116" s="56"/>
      <c r="E116" s="34"/>
      <c r="F116" s="135"/>
      <c r="G116" s="12"/>
      <c r="H116" s="68"/>
      <c r="I116" s="81"/>
      <c r="J116" s="16"/>
    </row>
    <row r="117" spans="2:10" s="3" customFormat="1" ht="15.75" x14ac:dyDescent="0.5">
      <c r="B117" s="31"/>
      <c r="C117" s="31"/>
      <c r="D117" s="56"/>
      <c r="E117" s="34"/>
      <c r="F117" s="135"/>
      <c r="G117" s="12"/>
      <c r="H117" s="68"/>
      <c r="I117" s="81"/>
      <c r="J117" s="16"/>
    </row>
    <row r="118" spans="2:10" s="3" customFormat="1" ht="15.75" x14ac:dyDescent="0.5">
      <c r="B118" s="31"/>
      <c r="C118" s="31"/>
      <c r="D118" s="56"/>
      <c r="E118" s="34"/>
      <c r="F118" s="135"/>
      <c r="G118" s="12"/>
      <c r="H118" s="68"/>
      <c r="I118" s="81"/>
      <c r="J118" s="16"/>
    </row>
    <row r="119" spans="2:10" s="3" customFormat="1" ht="15.75" x14ac:dyDescent="0.5">
      <c r="B119" s="31"/>
      <c r="C119" s="31"/>
      <c r="D119" s="56"/>
      <c r="E119" s="34"/>
      <c r="F119" s="135"/>
      <c r="G119" s="12"/>
      <c r="H119" s="68"/>
      <c r="I119" s="81"/>
      <c r="J119" s="16"/>
    </row>
    <row r="120" spans="2:10" s="3" customFormat="1" ht="15.75" x14ac:dyDescent="0.5">
      <c r="B120" s="31"/>
      <c r="C120" s="31"/>
      <c r="D120" s="56"/>
      <c r="E120" s="34"/>
      <c r="F120" s="135"/>
      <c r="G120" s="12"/>
      <c r="H120" s="68"/>
      <c r="I120" s="81"/>
      <c r="J120" s="16"/>
    </row>
    <row r="121" spans="2:10" s="3" customFormat="1" ht="15.75" x14ac:dyDescent="0.5">
      <c r="B121" s="31"/>
      <c r="C121" s="31"/>
      <c r="D121" s="56"/>
      <c r="E121" s="34"/>
      <c r="F121" s="135"/>
      <c r="G121" s="12"/>
      <c r="H121" s="68"/>
      <c r="I121" s="81"/>
      <c r="J121" s="16"/>
    </row>
    <row r="122" spans="2:10" s="3" customFormat="1" ht="15.75" x14ac:dyDescent="0.5">
      <c r="B122" s="31"/>
      <c r="C122" s="31"/>
      <c r="D122" s="56"/>
      <c r="E122" s="34"/>
      <c r="F122" s="135"/>
      <c r="G122" s="12"/>
      <c r="H122" s="68"/>
      <c r="I122" s="81"/>
      <c r="J122" s="16"/>
    </row>
    <row r="123" spans="2:10" s="3" customFormat="1" ht="15.75" x14ac:dyDescent="0.5">
      <c r="B123" s="31"/>
      <c r="C123" s="31"/>
      <c r="D123" s="56"/>
      <c r="E123" s="34"/>
      <c r="F123" s="135"/>
      <c r="G123" s="12"/>
      <c r="H123" s="68"/>
      <c r="I123" s="81"/>
      <c r="J123" s="16"/>
    </row>
    <row r="124" spans="2:10" s="3" customFormat="1" ht="15.75" x14ac:dyDescent="0.5">
      <c r="B124" s="31"/>
      <c r="C124" s="31"/>
      <c r="D124" s="33"/>
      <c r="E124" s="34"/>
      <c r="F124" s="135"/>
      <c r="G124" s="12"/>
      <c r="H124" s="68"/>
      <c r="I124" s="81"/>
      <c r="J124" s="16"/>
    </row>
    <row r="125" spans="2:10" s="3" customFormat="1" ht="15.75" x14ac:dyDescent="0.5">
      <c r="B125" s="31"/>
      <c r="C125" s="31"/>
      <c r="D125" s="33"/>
      <c r="E125" s="34"/>
      <c r="F125" s="135"/>
      <c r="G125" s="12"/>
      <c r="H125" s="68"/>
      <c r="I125" s="81"/>
      <c r="J125" s="16"/>
    </row>
    <row r="126" spans="2:10" s="3" customFormat="1" ht="15.75" x14ac:dyDescent="0.5">
      <c r="B126" s="31"/>
      <c r="C126" s="31"/>
      <c r="D126" s="33"/>
      <c r="E126" s="34"/>
      <c r="F126" s="134"/>
      <c r="G126" s="12"/>
      <c r="H126" s="12"/>
      <c r="I126" s="68"/>
      <c r="J126" s="16"/>
    </row>
    <row r="127" spans="2:10" x14ac:dyDescent="0.4">
      <c r="B127" s="29"/>
      <c r="C127" s="125"/>
      <c r="D127" s="40"/>
      <c r="E127" s="79"/>
      <c r="F127" s="23"/>
      <c r="G127" s="12"/>
      <c r="H127" s="68"/>
      <c r="I127" s="81"/>
      <c r="J127" s="11"/>
    </row>
    <row r="128" spans="2:10" x14ac:dyDescent="0.4">
      <c r="B128" s="29"/>
      <c r="C128" s="82"/>
      <c r="D128" s="40"/>
      <c r="E128" s="79"/>
      <c r="F128" s="23"/>
      <c r="G128" s="80"/>
      <c r="H128" s="80"/>
      <c r="I128" s="81"/>
      <c r="J128" s="11"/>
    </row>
    <row r="129" spans="2:10" ht="15" x14ac:dyDescent="0.4">
      <c r="B129" s="126"/>
      <c r="C129" s="129"/>
      <c r="D129" s="144"/>
      <c r="E129" s="144"/>
      <c r="F129" s="130"/>
      <c r="G129" s="132"/>
      <c r="H129" s="132"/>
      <c r="I129" s="133"/>
      <c r="J129" s="11"/>
    </row>
    <row r="130" spans="2:10" x14ac:dyDescent="0.4">
      <c r="B130" s="31"/>
      <c r="C130" s="31"/>
      <c r="D130" s="33"/>
      <c r="E130" s="34"/>
      <c r="F130" s="134"/>
      <c r="G130" s="12"/>
      <c r="H130" s="12"/>
      <c r="I130" s="68"/>
      <c r="J130" s="11"/>
    </row>
    <row r="131" spans="2:10" x14ac:dyDescent="0.4">
      <c r="B131" s="31"/>
      <c r="C131" s="31"/>
      <c r="D131" s="56"/>
      <c r="E131" s="34"/>
      <c r="F131" s="135"/>
      <c r="G131" s="12"/>
      <c r="H131" s="68"/>
      <c r="I131" s="81"/>
      <c r="J131" s="11"/>
    </row>
    <row r="132" spans="2:10" x14ac:dyDescent="0.4">
      <c r="B132" s="31"/>
      <c r="C132" s="31"/>
      <c r="D132" s="56"/>
      <c r="E132" s="34"/>
      <c r="F132" s="135"/>
      <c r="G132" s="12"/>
      <c r="H132" s="68"/>
      <c r="I132" s="81"/>
      <c r="J132" s="11"/>
    </row>
    <row r="133" spans="2:10" x14ac:dyDescent="0.4">
      <c r="B133" s="31"/>
      <c r="C133" s="31"/>
      <c r="D133" s="56"/>
      <c r="E133" s="34"/>
      <c r="F133" s="135"/>
      <c r="G133" s="12"/>
      <c r="H133" s="68"/>
      <c r="I133" s="81"/>
      <c r="J133" s="11"/>
    </row>
    <row r="134" spans="2:10" x14ac:dyDescent="0.4">
      <c r="B134" s="31"/>
      <c r="C134" s="31"/>
      <c r="D134" s="33"/>
      <c r="E134" s="34"/>
      <c r="F134" s="135"/>
      <c r="G134" s="12"/>
      <c r="H134" s="68"/>
      <c r="I134" s="81"/>
      <c r="J134" s="11"/>
    </row>
    <row r="135" spans="2:10" x14ac:dyDescent="0.4">
      <c r="B135" s="31"/>
      <c r="C135" s="31"/>
      <c r="D135" s="33"/>
      <c r="E135" s="34"/>
      <c r="F135" s="134"/>
      <c r="G135" s="12"/>
      <c r="H135" s="12"/>
      <c r="I135" s="68"/>
      <c r="J135" s="11"/>
    </row>
    <row r="136" spans="2:10" x14ac:dyDescent="0.4">
      <c r="B136" s="29"/>
      <c r="C136" s="125"/>
      <c r="D136" s="40"/>
      <c r="E136" s="79"/>
      <c r="F136" s="23"/>
      <c r="G136" s="12"/>
      <c r="H136" s="68"/>
      <c r="I136" s="81"/>
      <c r="J136" s="11"/>
    </row>
    <row r="137" spans="2:10" x14ac:dyDescent="0.4">
      <c r="B137" s="29"/>
      <c r="C137" s="82"/>
      <c r="D137" s="40"/>
      <c r="E137" s="79"/>
      <c r="F137" s="23"/>
      <c r="G137" s="80"/>
      <c r="H137" s="80"/>
      <c r="I137" s="81"/>
      <c r="J137" s="11"/>
    </row>
    <row r="138" spans="2:10" ht="15" x14ac:dyDescent="0.4">
      <c r="B138" s="126"/>
      <c r="C138" s="129"/>
      <c r="D138" s="144"/>
      <c r="E138" s="144"/>
      <c r="F138" s="130"/>
      <c r="G138" s="132"/>
      <c r="H138" s="132"/>
      <c r="I138" s="133"/>
      <c r="J138" s="11"/>
    </row>
    <row r="139" spans="2:10" x14ac:dyDescent="0.4">
      <c r="B139" s="31"/>
      <c r="C139" s="31"/>
      <c r="D139" s="33"/>
      <c r="E139" s="34"/>
      <c r="F139" s="134"/>
      <c r="G139" s="12"/>
      <c r="H139" s="12"/>
      <c r="I139" s="68"/>
      <c r="J139" s="11"/>
    </row>
    <row r="140" spans="2:10" x14ac:dyDescent="0.4">
      <c r="B140" s="31"/>
      <c r="C140" s="64"/>
      <c r="D140" s="56"/>
      <c r="E140" s="34"/>
      <c r="F140" s="135"/>
      <c r="G140" s="12"/>
      <c r="H140" s="68"/>
      <c r="I140" s="81"/>
      <c r="J140" s="11"/>
    </row>
    <row r="141" spans="2:10" x14ac:dyDescent="0.4">
      <c r="B141" s="31"/>
      <c r="C141" s="64"/>
      <c r="D141" s="56"/>
      <c r="E141" s="34"/>
      <c r="F141" s="135"/>
      <c r="G141" s="12"/>
      <c r="H141" s="68"/>
      <c r="I141" s="81"/>
      <c r="J141" s="11"/>
    </row>
    <row r="142" spans="2:10" x14ac:dyDescent="0.4">
      <c r="B142" s="31"/>
      <c r="C142" s="64"/>
      <c r="D142" s="56"/>
      <c r="E142" s="34"/>
      <c r="F142" s="135"/>
      <c r="G142" s="12"/>
      <c r="H142" s="68"/>
      <c r="I142" s="81"/>
      <c r="J142" s="11"/>
    </row>
    <row r="143" spans="2:10" x14ac:dyDescent="0.4">
      <c r="B143" s="31"/>
      <c r="C143" s="64"/>
      <c r="D143" s="56"/>
      <c r="E143" s="34"/>
      <c r="F143" s="135"/>
      <c r="G143" s="12"/>
      <c r="H143" s="68"/>
      <c r="I143" s="81"/>
      <c r="J143" s="11"/>
    </row>
    <row r="144" spans="2:10" x14ac:dyDescent="0.4">
      <c r="B144" s="31"/>
      <c r="C144" s="31"/>
      <c r="D144" s="56"/>
      <c r="E144" s="34"/>
      <c r="F144" s="135"/>
      <c r="G144" s="12"/>
      <c r="H144" s="68"/>
      <c r="I144" s="81"/>
      <c r="J144" s="11"/>
    </row>
    <row r="145" spans="2:10" x14ac:dyDescent="0.4">
      <c r="B145" s="31"/>
      <c r="C145" s="31"/>
      <c r="D145" s="56"/>
      <c r="E145" s="34"/>
      <c r="F145" s="135"/>
      <c r="G145" s="12"/>
      <c r="H145" s="68"/>
      <c r="I145" s="81"/>
      <c r="J145" s="11"/>
    </row>
    <row r="146" spans="2:10" x14ac:dyDescent="0.4">
      <c r="B146" s="31"/>
      <c r="C146" s="31"/>
      <c r="D146" s="56"/>
      <c r="E146" s="34"/>
      <c r="F146" s="135"/>
      <c r="G146" s="12"/>
      <c r="H146" s="68"/>
      <c r="I146" s="81"/>
      <c r="J146" s="11"/>
    </row>
    <row r="147" spans="2:10" x14ac:dyDescent="0.4">
      <c r="B147" s="31"/>
      <c r="C147" s="31"/>
      <c r="D147" s="56"/>
      <c r="E147" s="34"/>
      <c r="F147" s="135"/>
      <c r="G147" s="12"/>
      <c r="H147" s="68"/>
      <c r="I147" s="81"/>
      <c r="J147" s="11"/>
    </row>
    <row r="148" spans="2:10" x14ac:dyDescent="0.4">
      <c r="B148" s="31"/>
      <c r="C148" s="31"/>
      <c r="D148" s="56"/>
      <c r="E148" s="34"/>
      <c r="F148" s="135"/>
      <c r="G148" s="12"/>
      <c r="H148" s="68"/>
      <c r="I148" s="81"/>
      <c r="J148" s="11"/>
    </row>
    <row r="149" spans="2:10" x14ac:dyDescent="0.4">
      <c r="B149" s="31"/>
      <c r="C149" s="31"/>
      <c r="D149" s="56"/>
      <c r="E149" s="34"/>
      <c r="F149" s="135"/>
      <c r="G149" s="12"/>
      <c r="H149" s="68"/>
      <c r="I149" s="81"/>
      <c r="J149" s="11"/>
    </row>
    <row r="150" spans="2:10" x14ac:dyDescent="0.4">
      <c r="B150" s="31"/>
      <c r="C150" s="31"/>
      <c r="D150" s="56"/>
      <c r="E150" s="34"/>
      <c r="F150" s="135"/>
      <c r="G150" s="12"/>
      <c r="H150" s="68"/>
      <c r="I150" s="81"/>
      <c r="J150" s="11"/>
    </row>
    <row r="151" spans="2:10" x14ac:dyDescent="0.4">
      <c r="B151" s="31"/>
      <c r="C151" s="31"/>
      <c r="D151" s="56"/>
      <c r="E151" s="34"/>
      <c r="F151" s="135"/>
      <c r="G151" s="12"/>
      <c r="H151" s="68"/>
      <c r="I151" s="81"/>
      <c r="J151" s="11"/>
    </row>
    <row r="152" spans="2:10" x14ac:dyDescent="0.4">
      <c r="B152" s="31"/>
      <c r="C152" s="31"/>
      <c r="D152" s="56"/>
      <c r="E152" s="34"/>
      <c r="F152" s="135"/>
      <c r="G152" s="12"/>
      <c r="H152" s="68"/>
      <c r="I152" s="81"/>
      <c r="J152" s="11"/>
    </row>
    <row r="153" spans="2:10" x14ac:dyDescent="0.4">
      <c r="B153" s="31"/>
      <c r="C153" s="31"/>
      <c r="D153" s="56"/>
      <c r="E153" s="34"/>
      <c r="F153" s="135"/>
      <c r="G153" s="12"/>
      <c r="H153" s="68"/>
      <c r="I153" s="81"/>
      <c r="J153" s="11"/>
    </row>
    <row r="154" spans="2:10" x14ac:dyDescent="0.4">
      <c r="B154" s="31"/>
      <c r="C154" s="31"/>
      <c r="D154" s="33"/>
      <c r="E154" s="34"/>
      <c r="F154" s="135"/>
      <c r="G154" s="12"/>
      <c r="H154" s="68"/>
      <c r="I154" s="81"/>
      <c r="J154" s="11"/>
    </row>
    <row r="155" spans="2:10" x14ac:dyDescent="0.4">
      <c r="B155" s="31"/>
      <c r="C155" s="31"/>
      <c r="D155" s="56"/>
      <c r="E155" s="34"/>
      <c r="F155" s="135"/>
      <c r="G155" s="12"/>
      <c r="H155" s="68"/>
      <c r="I155" s="81"/>
      <c r="J155" s="11"/>
    </row>
    <row r="156" spans="2:10" x14ac:dyDescent="0.4">
      <c r="B156" s="31"/>
      <c r="C156" s="31"/>
      <c r="D156" s="56"/>
      <c r="E156" s="34"/>
      <c r="F156" s="135"/>
      <c r="G156" s="12"/>
      <c r="H156" s="68"/>
      <c r="I156" s="81"/>
      <c r="J156" s="11"/>
    </row>
    <row r="157" spans="2:10" x14ac:dyDescent="0.4">
      <c r="B157" s="31"/>
      <c r="C157" s="31"/>
      <c r="D157" s="56"/>
      <c r="E157" s="34"/>
      <c r="F157" s="135"/>
      <c r="G157" s="12"/>
      <c r="H157" s="68"/>
      <c r="I157" s="81"/>
      <c r="J157" s="11"/>
    </row>
    <row r="158" spans="2:10" x14ac:dyDescent="0.4">
      <c r="B158" s="31"/>
      <c r="C158" s="31"/>
      <c r="D158" s="65"/>
      <c r="E158" s="34"/>
      <c r="F158" s="135"/>
      <c r="G158" s="12"/>
      <c r="H158" s="68"/>
      <c r="I158" s="81"/>
      <c r="J158" s="11"/>
    </row>
    <row r="159" spans="2:10" x14ac:dyDescent="0.4">
      <c r="B159" s="31"/>
      <c r="C159" s="31"/>
      <c r="D159" s="33"/>
      <c r="E159" s="34"/>
      <c r="F159" s="135"/>
      <c r="G159" s="12"/>
      <c r="H159" s="68"/>
      <c r="I159" s="81"/>
      <c r="J159" s="11"/>
    </row>
    <row r="160" spans="2:10" x14ac:dyDescent="0.4">
      <c r="B160" s="31"/>
      <c r="C160" s="31"/>
      <c r="D160" s="33"/>
      <c r="E160" s="34"/>
      <c r="F160" s="135"/>
      <c r="G160" s="12"/>
      <c r="H160" s="68"/>
      <c r="I160" s="81"/>
      <c r="J160" s="11"/>
    </row>
    <row r="161" spans="2:10" x14ac:dyDescent="0.4">
      <c r="B161" s="31"/>
      <c r="C161" s="31"/>
      <c r="D161" s="33"/>
      <c r="E161" s="34"/>
      <c r="F161" s="134"/>
      <c r="G161" s="12"/>
      <c r="H161" s="12"/>
      <c r="I161" s="68"/>
      <c r="J161" s="11"/>
    </row>
    <row r="162" spans="2:10" x14ac:dyDescent="0.4">
      <c r="B162" s="29"/>
      <c r="C162" s="125"/>
      <c r="D162" s="40"/>
      <c r="E162" s="79"/>
      <c r="F162" s="23"/>
      <c r="G162" s="12"/>
      <c r="H162" s="68"/>
      <c r="I162" s="81"/>
      <c r="J162" s="11"/>
    </row>
    <row r="163" spans="2:10" x14ac:dyDescent="0.4">
      <c r="B163" s="29"/>
      <c r="C163" s="82"/>
      <c r="D163" s="40"/>
      <c r="E163" s="79"/>
      <c r="F163" s="23"/>
      <c r="G163" s="80"/>
      <c r="H163" s="80"/>
      <c r="I163" s="81"/>
      <c r="J163" s="11"/>
    </row>
    <row r="164" spans="2:10" ht="15" x14ac:dyDescent="0.4">
      <c r="B164" s="126"/>
      <c r="C164" s="129"/>
      <c r="D164" s="144"/>
      <c r="E164" s="144"/>
      <c r="F164" s="130"/>
      <c r="G164" s="132"/>
      <c r="H164" s="132"/>
      <c r="I164" s="133"/>
      <c r="J164" s="11"/>
    </row>
    <row r="165" spans="2:10" x14ac:dyDescent="0.4">
      <c r="B165" s="44"/>
      <c r="C165" s="44"/>
      <c r="D165" s="45"/>
      <c r="E165" s="45"/>
      <c r="F165" s="22"/>
      <c r="G165" s="12"/>
      <c r="H165" s="12"/>
      <c r="I165" s="68"/>
      <c r="J165" s="11"/>
    </row>
    <row r="166" spans="2:10" x14ac:dyDescent="0.4">
      <c r="B166" s="31"/>
      <c r="C166" s="33"/>
      <c r="D166" s="56"/>
      <c r="E166" s="34"/>
      <c r="F166" s="135"/>
      <c r="G166" s="12"/>
      <c r="H166" s="68"/>
      <c r="I166" s="81"/>
      <c r="J166" s="11"/>
    </row>
    <row r="167" spans="2:10" x14ac:dyDescent="0.4">
      <c r="B167" s="31"/>
      <c r="C167" s="31"/>
      <c r="D167" s="56"/>
      <c r="E167" s="34"/>
      <c r="F167" s="135"/>
      <c r="G167" s="12"/>
      <c r="H167" s="68"/>
      <c r="I167" s="81"/>
      <c r="J167" s="11"/>
    </row>
    <row r="168" spans="2:10" x14ac:dyDescent="0.4">
      <c r="B168" s="31"/>
      <c r="C168" s="33"/>
      <c r="D168" s="56"/>
      <c r="E168" s="34"/>
      <c r="F168" s="135"/>
      <c r="G168" s="12"/>
      <c r="H168" s="68"/>
      <c r="I168" s="81"/>
      <c r="J168" s="11"/>
    </row>
    <row r="169" spans="2:10" x14ac:dyDescent="0.4">
      <c r="B169" s="31"/>
      <c r="C169" s="31"/>
      <c r="D169" s="33"/>
      <c r="E169" s="34"/>
      <c r="F169" s="135"/>
      <c r="G169" s="12"/>
      <c r="H169" s="68"/>
      <c r="I169" s="81"/>
      <c r="J169" s="11"/>
    </row>
    <row r="170" spans="2:10" ht="10.6" customHeight="1" x14ac:dyDescent="0.4">
      <c r="B170" s="31"/>
      <c r="C170" s="31"/>
      <c r="D170" s="33"/>
      <c r="E170" s="34"/>
      <c r="F170" s="134"/>
      <c r="G170" s="12"/>
      <c r="H170" s="12"/>
      <c r="I170" s="68"/>
      <c r="J170" s="11"/>
    </row>
    <row r="171" spans="2:10" ht="14.95" customHeight="1" x14ac:dyDescent="0.4">
      <c r="B171" s="29"/>
      <c r="C171" s="125"/>
      <c r="D171" s="40"/>
      <c r="E171" s="79"/>
      <c r="F171" s="23"/>
      <c r="G171" s="12"/>
      <c r="H171" s="68"/>
      <c r="I171" s="81"/>
      <c r="J171" s="11"/>
    </row>
    <row r="172" spans="2:10" x14ac:dyDescent="0.4">
      <c r="B172" s="29"/>
      <c r="C172" s="82"/>
      <c r="D172" s="40"/>
      <c r="E172" s="79"/>
      <c r="F172" s="23"/>
      <c r="G172" s="80"/>
      <c r="H172" s="80"/>
      <c r="I172" s="81"/>
      <c r="J172" s="11"/>
    </row>
    <row r="173" spans="2:10" ht="15" x14ac:dyDescent="0.4">
      <c r="B173" s="126"/>
      <c r="C173" s="129"/>
      <c r="D173" s="144"/>
      <c r="E173" s="144"/>
      <c r="F173" s="130"/>
      <c r="G173" s="132"/>
      <c r="H173" s="132"/>
      <c r="I173" s="133"/>
      <c r="J173" s="11"/>
    </row>
    <row r="174" spans="2:10" x14ac:dyDescent="0.4">
      <c r="B174" s="44"/>
      <c r="C174" s="44"/>
      <c r="D174" s="48"/>
      <c r="E174" s="45"/>
      <c r="F174" s="22"/>
      <c r="G174" s="12"/>
      <c r="H174" s="12"/>
      <c r="I174" s="68"/>
      <c r="J174" s="11"/>
    </row>
    <row r="175" spans="2:10" x14ac:dyDescent="0.4">
      <c r="B175" s="31"/>
      <c r="C175" s="31"/>
      <c r="D175" s="33"/>
      <c r="E175" s="34"/>
      <c r="F175" s="145"/>
      <c r="G175" s="12"/>
      <c r="H175" s="68"/>
      <c r="I175" s="136"/>
      <c r="J175" s="11"/>
    </row>
    <row r="176" spans="2:10" x14ac:dyDescent="0.4">
      <c r="B176" s="31"/>
      <c r="C176" s="31"/>
      <c r="D176" s="33"/>
      <c r="E176" s="34"/>
      <c r="F176" s="145"/>
      <c r="G176" s="12"/>
      <c r="H176" s="68"/>
      <c r="I176" s="136"/>
      <c r="J176" s="11"/>
    </row>
    <row r="177" spans="2:10" x14ac:dyDescent="0.4">
      <c r="B177" s="31"/>
      <c r="C177" s="31"/>
      <c r="D177" s="56"/>
      <c r="E177" s="34"/>
      <c r="F177" s="135"/>
      <c r="G177" s="12"/>
      <c r="H177" s="68"/>
      <c r="I177" s="136"/>
      <c r="J177" s="11"/>
    </row>
    <row r="178" spans="2:10" x14ac:dyDescent="0.4">
      <c r="B178" s="31"/>
      <c r="C178" s="54"/>
      <c r="D178" s="33"/>
      <c r="E178" s="34"/>
      <c r="F178" s="145"/>
      <c r="G178" s="12"/>
      <c r="H178" s="68"/>
      <c r="I178" s="81"/>
      <c r="J178" s="11"/>
    </row>
    <row r="179" spans="2:10" x14ac:dyDescent="0.4">
      <c r="B179" s="31"/>
      <c r="C179" s="31"/>
      <c r="D179" s="56"/>
      <c r="E179" s="34"/>
      <c r="F179" s="135"/>
      <c r="G179" s="12"/>
      <c r="H179" s="68"/>
      <c r="I179" s="81"/>
      <c r="J179" s="11"/>
    </row>
    <row r="180" spans="2:10" x14ac:dyDescent="0.4">
      <c r="B180" s="31"/>
      <c r="C180" s="31"/>
      <c r="D180" s="33"/>
      <c r="E180" s="34"/>
      <c r="F180" s="135"/>
      <c r="G180" s="12"/>
      <c r="H180" s="68"/>
      <c r="I180" s="81"/>
      <c r="J180" s="11"/>
    </row>
    <row r="181" spans="2:10" x14ac:dyDescent="0.4">
      <c r="B181" s="31"/>
      <c r="C181" s="31"/>
      <c r="D181" s="33"/>
      <c r="E181" s="34"/>
      <c r="F181" s="134"/>
      <c r="G181" s="12"/>
      <c r="H181" s="12"/>
      <c r="I181" s="68"/>
      <c r="J181" s="11"/>
    </row>
    <row r="182" spans="2:10" x14ac:dyDescent="0.4">
      <c r="B182" s="29"/>
      <c r="C182" s="125"/>
      <c r="D182" s="40"/>
      <c r="E182" s="79"/>
      <c r="F182" s="23"/>
      <c r="G182" s="12"/>
      <c r="H182" s="68"/>
      <c r="I182" s="81"/>
      <c r="J182" s="11"/>
    </row>
    <row r="183" spans="2:10" x14ac:dyDescent="0.4">
      <c r="B183" s="29"/>
      <c r="C183" s="82"/>
      <c r="D183" s="40"/>
      <c r="E183" s="79"/>
      <c r="F183" s="23"/>
      <c r="G183" s="80"/>
      <c r="H183" s="80"/>
      <c r="I183" s="81"/>
      <c r="J183" s="11"/>
    </row>
    <row r="184" spans="2:10" ht="15" x14ac:dyDescent="0.4">
      <c r="B184" s="126"/>
      <c r="C184" s="129"/>
      <c r="D184" s="144"/>
      <c r="E184" s="144"/>
      <c r="F184" s="130"/>
      <c r="G184" s="132"/>
      <c r="H184" s="132"/>
      <c r="I184" s="133"/>
      <c r="J184" s="11"/>
    </row>
    <row r="185" spans="2:10" x14ac:dyDescent="0.4">
      <c r="B185" s="44"/>
      <c r="C185" s="44"/>
      <c r="D185" s="48"/>
      <c r="E185" s="45"/>
      <c r="F185" s="22"/>
      <c r="G185" s="12"/>
      <c r="H185" s="12"/>
      <c r="I185" s="68"/>
      <c r="J185" s="11"/>
    </row>
    <row r="186" spans="2:10" x14ac:dyDescent="0.4">
      <c r="B186" s="31"/>
      <c r="C186" s="31"/>
      <c r="D186" s="33"/>
      <c r="E186" s="34"/>
      <c r="F186" s="135"/>
      <c r="G186" s="12"/>
      <c r="H186" s="68"/>
      <c r="I186" s="81"/>
      <c r="J186" s="11"/>
    </row>
    <row r="187" spans="2:10" x14ac:dyDescent="0.4">
      <c r="B187" s="31"/>
      <c r="C187" s="31"/>
      <c r="D187" s="33"/>
      <c r="E187" s="34"/>
      <c r="F187" s="135"/>
      <c r="G187" s="12"/>
      <c r="H187" s="68"/>
      <c r="I187" s="81"/>
      <c r="J187" s="11"/>
    </row>
    <row r="188" spans="2:10" x14ac:dyDescent="0.4">
      <c r="B188" s="31"/>
      <c r="C188" s="31"/>
      <c r="D188" s="33"/>
      <c r="E188" s="34"/>
      <c r="F188" s="135"/>
      <c r="G188" s="12"/>
      <c r="H188" s="68"/>
      <c r="I188" s="81"/>
      <c r="J188" s="11"/>
    </row>
    <row r="189" spans="2:10" x14ac:dyDescent="0.4">
      <c r="B189" s="31"/>
      <c r="C189" s="31"/>
      <c r="D189" s="33"/>
      <c r="E189" s="34"/>
      <c r="F189" s="134"/>
      <c r="G189" s="12"/>
      <c r="H189" s="12"/>
      <c r="I189" s="68"/>
      <c r="J189" s="11"/>
    </row>
    <row r="190" spans="2:10" x14ac:dyDescent="0.4">
      <c r="B190" s="29"/>
      <c r="C190" s="125"/>
      <c r="D190" s="40"/>
      <c r="E190" s="79"/>
      <c r="F190" s="23"/>
      <c r="G190" s="12"/>
      <c r="H190" s="68"/>
      <c r="I190" s="81"/>
      <c r="J190" s="11"/>
    </row>
    <row r="191" spans="2:10" x14ac:dyDescent="0.4">
      <c r="B191" s="29"/>
      <c r="C191" s="82"/>
      <c r="D191" s="40"/>
      <c r="E191" s="79"/>
      <c r="F191" s="23"/>
      <c r="G191" s="80"/>
      <c r="H191" s="80"/>
      <c r="I191" s="81"/>
      <c r="J191" s="11"/>
    </row>
    <row r="192" spans="2:10" ht="15" x14ac:dyDescent="0.4">
      <c r="B192" s="126"/>
      <c r="C192" s="146"/>
      <c r="D192" s="144"/>
      <c r="E192" s="144"/>
      <c r="F192" s="130"/>
      <c r="G192" s="132"/>
      <c r="H192" s="132"/>
      <c r="I192" s="133"/>
      <c r="J192" s="11"/>
    </row>
    <row r="193" spans="2:10" x14ac:dyDescent="0.4">
      <c r="B193" s="47"/>
      <c r="C193" s="47"/>
      <c r="D193" s="48"/>
      <c r="E193" s="48"/>
      <c r="F193" s="22"/>
      <c r="G193" s="12"/>
      <c r="H193" s="12"/>
      <c r="I193" s="68"/>
      <c r="J193" s="11"/>
    </row>
    <row r="194" spans="2:10" x14ac:dyDescent="0.4">
      <c r="B194" s="31"/>
      <c r="C194" s="31"/>
      <c r="D194" s="33"/>
      <c r="E194" s="34"/>
      <c r="F194" s="135"/>
      <c r="G194" s="12"/>
      <c r="H194" s="68"/>
      <c r="I194" s="81"/>
      <c r="J194" s="11"/>
    </row>
    <row r="195" spans="2:10" x14ac:dyDescent="0.4">
      <c r="B195" s="31"/>
      <c r="C195" s="31"/>
      <c r="D195" s="33"/>
      <c r="E195" s="34"/>
      <c r="F195" s="135"/>
      <c r="G195" s="12"/>
      <c r="H195" s="68"/>
      <c r="I195" s="81"/>
      <c r="J195" s="11"/>
    </row>
    <row r="196" spans="2:10" x14ac:dyDescent="0.4">
      <c r="B196" s="31"/>
      <c r="C196" s="31"/>
      <c r="D196" s="33"/>
      <c r="E196" s="34"/>
      <c r="F196" s="135"/>
      <c r="G196" s="12"/>
      <c r="H196" s="68"/>
      <c r="I196" s="81"/>
      <c r="J196" s="11"/>
    </row>
    <row r="197" spans="2:10" x14ac:dyDescent="0.4">
      <c r="B197" s="31"/>
      <c r="C197" s="31"/>
      <c r="D197" s="33"/>
      <c r="E197" s="34"/>
      <c r="F197" s="135"/>
      <c r="G197" s="12"/>
      <c r="H197" s="68"/>
      <c r="I197" s="81"/>
      <c r="J197" s="11"/>
    </row>
    <row r="198" spans="2:10" x14ac:dyDescent="0.4">
      <c r="B198" s="31"/>
      <c r="C198" s="31"/>
      <c r="D198" s="33"/>
      <c r="E198" s="34"/>
      <c r="F198" s="135"/>
      <c r="G198" s="12"/>
      <c r="H198" s="68"/>
      <c r="I198" s="81"/>
      <c r="J198" s="11"/>
    </row>
    <row r="199" spans="2:10" x14ac:dyDescent="0.4">
      <c r="B199" s="31"/>
      <c r="C199" s="31"/>
      <c r="D199" s="33"/>
      <c r="E199" s="34"/>
      <c r="F199" s="135"/>
      <c r="G199" s="12"/>
      <c r="H199" s="68"/>
      <c r="I199" s="81"/>
      <c r="J199" s="11"/>
    </row>
    <row r="200" spans="2:10" x14ac:dyDescent="0.4">
      <c r="B200" s="31"/>
      <c r="C200" s="31"/>
      <c r="D200" s="33"/>
      <c r="E200" s="34"/>
      <c r="F200" s="135"/>
      <c r="G200" s="12"/>
      <c r="H200" s="68"/>
      <c r="I200" s="81"/>
      <c r="J200" s="11"/>
    </row>
    <row r="201" spans="2:10" x14ac:dyDescent="0.4">
      <c r="B201" s="31"/>
      <c r="C201" s="31"/>
      <c r="D201" s="33"/>
      <c r="E201" s="34"/>
      <c r="F201" s="135"/>
      <c r="G201" s="12"/>
      <c r="H201" s="68"/>
      <c r="I201" s="81"/>
      <c r="J201" s="11"/>
    </row>
    <row r="202" spans="2:10" x14ac:dyDescent="0.4">
      <c r="B202" s="31"/>
      <c r="C202" s="31"/>
      <c r="D202" s="33"/>
      <c r="E202" s="34"/>
      <c r="F202" s="134"/>
      <c r="G202" s="12"/>
      <c r="H202" s="12"/>
      <c r="I202" s="68"/>
      <c r="J202" s="11"/>
    </row>
    <row r="203" spans="2:10" x14ac:dyDescent="0.4">
      <c r="B203" s="29"/>
      <c r="C203" s="125"/>
      <c r="D203" s="40"/>
      <c r="E203" s="79"/>
      <c r="F203" s="23"/>
      <c r="G203" s="12"/>
      <c r="H203" s="68"/>
      <c r="I203" s="81"/>
      <c r="J203" s="11"/>
    </row>
    <row r="204" spans="2:10" x14ac:dyDescent="0.4">
      <c r="B204" s="29"/>
      <c r="C204" s="82"/>
      <c r="D204" s="40"/>
      <c r="E204" s="79"/>
      <c r="F204" s="23"/>
      <c r="G204" s="80"/>
      <c r="H204" s="80"/>
      <c r="I204" s="81"/>
      <c r="J204" s="11"/>
    </row>
    <row r="205" spans="2:10" ht="15" x14ac:dyDescent="0.4">
      <c r="B205" s="126"/>
      <c r="C205" s="129"/>
      <c r="D205" s="144"/>
      <c r="E205" s="144"/>
      <c r="F205" s="130"/>
      <c r="G205" s="132"/>
      <c r="H205" s="132"/>
      <c r="I205" s="133"/>
      <c r="J205" s="11"/>
    </row>
    <row r="206" spans="2:10" ht="12.1" customHeight="1" x14ac:dyDescent="0.4">
      <c r="B206" s="47"/>
      <c r="C206" s="47"/>
      <c r="D206" s="48"/>
      <c r="E206" s="48"/>
      <c r="F206" s="22"/>
      <c r="G206" s="12"/>
      <c r="H206" s="12"/>
      <c r="I206" s="68"/>
      <c r="J206" s="11"/>
    </row>
    <row r="207" spans="2:10" x14ac:dyDescent="0.4">
      <c r="B207" s="31"/>
      <c r="C207" s="31"/>
      <c r="D207" s="33"/>
      <c r="E207" s="34"/>
      <c r="F207" s="135"/>
      <c r="G207" s="12"/>
      <c r="H207" s="68"/>
      <c r="I207" s="81"/>
      <c r="J207" s="11"/>
    </row>
    <row r="208" spans="2:10" x14ac:dyDescent="0.4">
      <c r="B208" s="31"/>
      <c r="C208" s="31"/>
      <c r="D208" s="33"/>
      <c r="E208" s="34"/>
      <c r="F208" s="135"/>
      <c r="G208" s="12"/>
      <c r="H208" s="68"/>
      <c r="I208" s="81"/>
      <c r="J208" s="11"/>
    </row>
    <row r="209" spans="2:10" x14ac:dyDescent="0.4">
      <c r="B209" s="31"/>
      <c r="C209" s="31"/>
      <c r="D209" s="33"/>
      <c r="E209" s="34"/>
      <c r="F209" s="135"/>
      <c r="G209" s="12"/>
      <c r="H209" s="68"/>
      <c r="I209" s="81"/>
      <c r="J209" s="11"/>
    </row>
    <row r="210" spans="2:10" x14ac:dyDescent="0.4">
      <c r="B210" s="31"/>
      <c r="C210" s="31"/>
      <c r="D210" s="33"/>
      <c r="E210" s="34"/>
      <c r="F210" s="135"/>
      <c r="G210" s="12"/>
      <c r="H210" s="68"/>
      <c r="I210" s="81"/>
      <c r="J210" s="11"/>
    </row>
    <row r="211" spans="2:10" ht="9.6999999999999993" customHeight="1" x14ac:dyDescent="0.4">
      <c r="B211" s="31"/>
      <c r="C211" s="31"/>
      <c r="D211" s="33"/>
      <c r="E211" s="34"/>
      <c r="F211" s="134"/>
      <c r="G211" s="12"/>
      <c r="H211" s="12"/>
      <c r="I211" s="68"/>
      <c r="J211" s="11"/>
    </row>
    <row r="212" spans="2:10" ht="16.5" customHeight="1" x14ac:dyDescent="0.4">
      <c r="B212" s="29"/>
      <c r="C212" s="125"/>
      <c r="D212" s="40"/>
      <c r="E212" s="79"/>
      <c r="F212" s="23"/>
      <c r="G212" s="12"/>
      <c r="H212" s="68"/>
      <c r="I212" s="81"/>
      <c r="J212" s="11"/>
    </row>
    <row r="213" spans="2:10" x14ac:dyDescent="0.4">
      <c r="B213" s="29"/>
      <c r="C213" s="82"/>
      <c r="D213" s="40"/>
      <c r="E213" s="79"/>
      <c r="F213" s="23"/>
      <c r="G213" s="80"/>
      <c r="H213" s="80"/>
      <c r="I213" s="81"/>
      <c r="J213" s="11"/>
    </row>
    <row r="214" spans="2:10" ht="15" x14ac:dyDescent="0.4">
      <c r="B214" s="126"/>
      <c r="C214" s="146"/>
      <c r="D214" s="144"/>
      <c r="E214" s="144"/>
      <c r="F214" s="130"/>
      <c r="G214" s="132"/>
      <c r="H214" s="132"/>
      <c r="I214" s="133"/>
      <c r="J214" s="11"/>
    </row>
    <row r="215" spans="2:10" x14ac:dyDescent="0.4">
      <c r="B215" s="31"/>
      <c r="C215" s="31"/>
      <c r="D215" s="33"/>
      <c r="E215" s="34"/>
      <c r="F215" s="19"/>
      <c r="G215" s="12"/>
      <c r="H215" s="12"/>
      <c r="I215" s="68"/>
      <c r="J215" s="11"/>
    </row>
    <row r="216" spans="2:10" ht="15" x14ac:dyDescent="0.4">
      <c r="B216" s="31"/>
      <c r="C216" s="31"/>
      <c r="D216" s="56"/>
      <c r="E216" s="34"/>
      <c r="F216" s="135"/>
      <c r="G216" s="12"/>
      <c r="H216" s="68"/>
      <c r="I216" s="81"/>
      <c r="J216" s="16"/>
    </row>
    <row r="217" spans="2:10" ht="15" x14ac:dyDescent="0.4">
      <c r="B217" s="31"/>
      <c r="C217" s="31"/>
      <c r="D217" s="56"/>
      <c r="E217" s="34"/>
      <c r="F217" s="135"/>
      <c r="G217" s="12"/>
      <c r="H217" s="68"/>
      <c r="I217" s="81"/>
      <c r="J217" s="16"/>
    </row>
    <row r="218" spans="2:10" ht="15" x14ac:dyDescent="0.4">
      <c r="B218" s="31"/>
      <c r="C218" s="31"/>
      <c r="D218" s="56"/>
      <c r="E218" s="34"/>
      <c r="F218" s="135"/>
      <c r="G218" s="12"/>
      <c r="H218" s="68"/>
      <c r="I218" s="81"/>
      <c r="J218" s="16"/>
    </row>
    <row r="219" spans="2:10" ht="15" x14ac:dyDescent="0.4">
      <c r="B219" s="31"/>
      <c r="C219" s="31"/>
      <c r="D219" s="56"/>
      <c r="E219" s="34"/>
      <c r="F219" s="135"/>
      <c r="G219" s="12"/>
      <c r="H219" s="68"/>
      <c r="I219" s="81"/>
      <c r="J219" s="16"/>
    </row>
    <row r="220" spans="2:10" ht="15" x14ac:dyDescent="0.4">
      <c r="B220" s="31"/>
      <c r="C220" s="31"/>
      <c r="D220" s="56"/>
      <c r="E220" s="34"/>
      <c r="F220" s="135"/>
      <c r="G220" s="12"/>
      <c r="H220" s="68"/>
      <c r="I220" s="81"/>
      <c r="J220" s="16"/>
    </row>
    <row r="221" spans="2:10" ht="15" x14ac:dyDescent="0.4">
      <c r="B221" s="31"/>
      <c r="C221" s="31"/>
      <c r="D221" s="56"/>
      <c r="E221" s="34"/>
      <c r="F221" s="135"/>
      <c r="G221" s="12"/>
      <c r="H221" s="68"/>
      <c r="I221" s="81"/>
      <c r="J221" s="16"/>
    </row>
    <row r="222" spans="2:10" ht="15" x14ac:dyDescent="0.4">
      <c r="B222" s="31"/>
      <c r="C222" s="31"/>
      <c r="D222" s="33"/>
      <c r="E222" s="34"/>
      <c r="F222" s="135"/>
      <c r="G222" s="12"/>
      <c r="H222" s="68"/>
      <c r="I222" s="81"/>
      <c r="J222" s="16"/>
    </row>
    <row r="223" spans="2:10" ht="15" x14ac:dyDescent="0.4">
      <c r="B223" s="31"/>
      <c r="C223" s="31"/>
      <c r="D223" s="33"/>
      <c r="E223" s="34"/>
      <c r="F223" s="134"/>
      <c r="G223" s="12"/>
      <c r="H223" s="12"/>
      <c r="I223" s="68"/>
      <c r="J223" s="16"/>
    </row>
    <row r="224" spans="2:10" x14ac:dyDescent="0.4">
      <c r="B224" s="29"/>
      <c r="C224" s="125"/>
      <c r="D224" s="40"/>
      <c r="E224" s="79"/>
      <c r="F224" s="23"/>
      <c r="G224" s="12"/>
      <c r="H224" s="68"/>
      <c r="I224" s="81"/>
      <c r="J224" s="11"/>
    </row>
    <row r="225" spans="2:10" x14ac:dyDescent="0.4">
      <c r="B225" s="29"/>
      <c r="C225" s="125"/>
      <c r="D225" s="40"/>
      <c r="E225" s="79"/>
      <c r="F225" s="23"/>
      <c r="G225" s="12"/>
      <c r="H225" s="68"/>
      <c r="I225" s="81"/>
      <c r="J225" s="11"/>
    </row>
    <row r="226" spans="2:10" ht="15" x14ac:dyDescent="0.4">
      <c r="B226" s="126"/>
      <c r="C226" s="146"/>
      <c r="D226" s="144"/>
      <c r="E226" s="144"/>
      <c r="F226" s="130"/>
      <c r="G226" s="132"/>
      <c r="H226" s="132"/>
      <c r="I226" s="133"/>
      <c r="J226" s="11"/>
    </row>
    <row r="227" spans="2:10" x14ac:dyDescent="0.4">
      <c r="B227" s="31"/>
      <c r="C227" s="31"/>
      <c r="D227" s="33"/>
      <c r="E227" s="34"/>
      <c r="F227" s="19"/>
      <c r="G227" s="12"/>
      <c r="H227" s="12"/>
      <c r="I227" s="68"/>
      <c r="J227" s="11"/>
    </row>
    <row r="228" spans="2:10" ht="15" x14ac:dyDescent="0.4">
      <c r="B228" s="31"/>
      <c r="C228" s="31"/>
      <c r="D228" s="56"/>
      <c r="E228" s="34"/>
      <c r="F228" s="135"/>
      <c r="G228" s="12"/>
      <c r="H228" s="68"/>
      <c r="I228" s="81"/>
      <c r="J228" s="16"/>
    </row>
    <row r="229" spans="2:10" ht="15" x14ac:dyDescent="0.4">
      <c r="B229" s="31"/>
      <c r="C229" s="31"/>
      <c r="D229" s="56"/>
      <c r="E229" s="34"/>
      <c r="F229" s="135"/>
      <c r="G229" s="12"/>
      <c r="H229" s="68"/>
      <c r="I229" s="81"/>
      <c r="J229" s="16"/>
    </row>
    <row r="230" spans="2:10" ht="15" x14ac:dyDescent="0.4">
      <c r="B230" s="31"/>
      <c r="C230" s="31"/>
      <c r="D230" s="56"/>
      <c r="E230" s="34"/>
      <c r="F230" s="135"/>
      <c r="G230" s="12"/>
      <c r="H230" s="68"/>
      <c r="I230" s="81"/>
      <c r="J230" s="16"/>
    </row>
    <row r="231" spans="2:10" ht="15" x14ac:dyDescent="0.4">
      <c r="B231" s="31"/>
      <c r="C231" s="31"/>
      <c r="D231" s="33"/>
      <c r="E231" s="34"/>
      <c r="F231" s="135"/>
      <c r="G231" s="12"/>
      <c r="H231" s="68"/>
      <c r="I231" s="81"/>
      <c r="J231" s="16"/>
    </row>
    <row r="232" spans="2:10" ht="15" x14ac:dyDescent="0.4">
      <c r="B232" s="31"/>
      <c r="C232" s="31"/>
      <c r="D232" s="33"/>
      <c r="E232" s="34"/>
      <c r="F232" s="134"/>
      <c r="G232" s="12"/>
      <c r="H232" s="12"/>
      <c r="I232" s="68"/>
      <c r="J232" s="16"/>
    </row>
    <row r="233" spans="2:10" x14ac:dyDescent="0.4">
      <c r="B233" s="29"/>
      <c r="C233" s="125"/>
      <c r="D233" s="40"/>
      <c r="E233" s="79"/>
      <c r="F233" s="23"/>
      <c r="G233" s="12"/>
      <c r="H233" s="68"/>
      <c r="I233" s="81"/>
      <c r="J233" s="11"/>
    </row>
    <row r="234" spans="2:10" x14ac:dyDescent="0.4">
      <c r="F234" s="23"/>
      <c r="G234" s="24"/>
      <c r="H234" s="25"/>
      <c r="I234" s="25"/>
      <c r="J234" s="11"/>
    </row>
    <row r="235" spans="2:10" ht="15" x14ac:dyDescent="0.4">
      <c r="B235" s="126"/>
      <c r="C235" s="146"/>
      <c r="D235" s="144"/>
      <c r="E235" s="144"/>
      <c r="F235" s="130"/>
      <c r="G235" s="132"/>
      <c r="H235" s="132"/>
      <c r="I235" s="133"/>
      <c r="J235" s="11"/>
    </row>
    <row r="236" spans="2:10" x14ac:dyDescent="0.4">
      <c r="B236" s="31"/>
      <c r="C236" s="31"/>
      <c r="D236" s="33"/>
      <c r="E236" s="34"/>
      <c r="F236" s="19"/>
      <c r="G236" s="12"/>
      <c r="H236" s="12"/>
      <c r="I236" s="68"/>
      <c r="J236" s="11"/>
    </row>
    <row r="237" spans="2:10" x14ac:dyDescent="0.4">
      <c r="B237" s="31"/>
      <c r="C237" s="31"/>
      <c r="D237" s="56"/>
      <c r="E237" s="34"/>
      <c r="F237" s="135"/>
      <c r="G237" s="12"/>
      <c r="H237" s="68"/>
      <c r="I237" s="81"/>
      <c r="J237" s="11"/>
    </row>
    <row r="238" spans="2:10" x14ac:dyDescent="0.4">
      <c r="B238" s="31"/>
      <c r="C238" s="31"/>
      <c r="D238" s="56"/>
      <c r="E238" s="34"/>
      <c r="F238" s="135"/>
      <c r="G238" s="12"/>
      <c r="H238" s="68"/>
      <c r="I238" s="81"/>
      <c r="J238" s="11"/>
    </row>
    <row r="239" spans="2:10" x14ac:dyDescent="0.4">
      <c r="B239" s="31"/>
      <c r="C239" s="31"/>
      <c r="D239" s="56"/>
      <c r="E239" s="34"/>
      <c r="F239" s="135"/>
      <c r="G239" s="12"/>
      <c r="H239" s="68"/>
      <c r="I239" s="81"/>
      <c r="J239" s="11"/>
    </row>
    <row r="240" spans="2:10" x14ac:dyDescent="0.4">
      <c r="B240" s="31"/>
      <c r="C240" s="31"/>
      <c r="D240" s="33"/>
      <c r="E240" s="34"/>
      <c r="F240" s="135"/>
      <c r="G240" s="12"/>
      <c r="H240" s="68"/>
      <c r="I240" s="81"/>
      <c r="J240" s="11"/>
    </row>
    <row r="241" spans="2:10" x14ac:dyDescent="0.4">
      <c r="B241" s="31"/>
      <c r="C241" s="31"/>
      <c r="D241" s="33"/>
      <c r="E241" s="34"/>
      <c r="F241" s="134"/>
      <c r="G241" s="12"/>
      <c r="H241" s="12"/>
      <c r="I241" s="68"/>
      <c r="J241" s="11"/>
    </row>
    <row r="242" spans="2:10" x14ac:dyDescent="0.4">
      <c r="B242" s="29"/>
      <c r="C242" s="125"/>
      <c r="D242" s="40"/>
      <c r="E242" s="79"/>
      <c r="F242" s="23"/>
      <c r="G242" s="12"/>
      <c r="H242" s="68"/>
      <c r="I242" s="81"/>
      <c r="J242" s="11"/>
    </row>
    <row r="243" spans="2:10" x14ac:dyDescent="0.4">
      <c r="F243" s="23"/>
      <c r="G243" s="24"/>
      <c r="H243" s="25"/>
      <c r="I243" s="25"/>
      <c r="J243" s="11"/>
    </row>
    <row r="244" spans="2:10" ht="15" x14ac:dyDescent="0.4">
      <c r="B244" s="126"/>
      <c r="C244" s="146"/>
      <c r="D244" s="144"/>
      <c r="E244" s="144"/>
      <c r="F244" s="130"/>
      <c r="G244" s="132"/>
      <c r="H244" s="132"/>
      <c r="I244" s="133"/>
      <c r="J244" s="11"/>
    </row>
    <row r="245" spans="2:10" x14ac:dyDescent="0.4">
      <c r="B245" s="31"/>
      <c r="C245" s="31"/>
      <c r="D245" s="33"/>
      <c r="E245" s="34"/>
      <c r="F245" s="19"/>
      <c r="G245" s="12"/>
      <c r="H245" s="12"/>
      <c r="I245" s="68"/>
      <c r="J245" s="11"/>
    </row>
    <row r="246" spans="2:10" x14ac:dyDescent="0.4">
      <c r="B246" s="31"/>
      <c r="C246" s="31"/>
      <c r="D246" s="56"/>
      <c r="E246" s="34"/>
      <c r="F246" s="135"/>
      <c r="G246" s="12"/>
      <c r="H246" s="68"/>
      <c r="I246" s="81"/>
      <c r="J246" s="11"/>
    </row>
    <row r="247" spans="2:10" x14ac:dyDescent="0.4">
      <c r="B247" s="31"/>
      <c r="C247" s="31"/>
      <c r="D247" s="56"/>
      <c r="E247" s="34"/>
      <c r="F247" s="135"/>
      <c r="G247" s="12"/>
      <c r="H247" s="68"/>
      <c r="I247" s="81"/>
      <c r="J247" s="11"/>
    </row>
    <row r="248" spans="2:10" x14ac:dyDescent="0.4">
      <c r="B248" s="31"/>
      <c r="C248" s="31"/>
      <c r="D248" s="56"/>
      <c r="E248" s="34"/>
      <c r="F248" s="135"/>
      <c r="G248" s="12"/>
      <c r="H248" s="68"/>
      <c r="I248" s="81"/>
      <c r="J248" s="11"/>
    </row>
    <row r="249" spans="2:10" x14ac:dyDescent="0.4">
      <c r="B249" s="31"/>
      <c r="C249" s="31"/>
      <c r="D249" s="33"/>
      <c r="E249" s="34"/>
      <c r="F249" s="135"/>
      <c r="G249" s="12"/>
      <c r="H249" s="68"/>
      <c r="I249" s="81"/>
      <c r="J249" s="11"/>
    </row>
    <row r="250" spans="2:10" x14ac:dyDescent="0.4">
      <c r="B250" s="31"/>
      <c r="C250" s="31"/>
      <c r="D250" s="33"/>
      <c r="E250" s="34"/>
      <c r="F250" s="134"/>
      <c r="G250" s="12"/>
      <c r="H250" s="12"/>
      <c r="I250" s="68"/>
      <c r="J250" s="11"/>
    </row>
    <row r="251" spans="2:10" x14ac:dyDescent="0.4">
      <c r="B251" s="29"/>
      <c r="C251" s="125"/>
      <c r="D251" s="40"/>
      <c r="E251" s="79"/>
      <c r="F251" s="23"/>
      <c r="G251" s="12"/>
      <c r="H251" s="68"/>
      <c r="I251" s="81"/>
      <c r="J251" s="11"/>
    </row>
    <row r="253" spans="2:10" ht="15" x14ac:dyDescent="0.4">
      <c r="B253" s="126"/>
      <c r="C253" s="146"/>
      <c r="D253" s="144"/>
      <c r="E253" s="144"/>
      <c r="F253" s="130"/>
      <c r="G253" s="132"/>
      <c r="H253" s="132"/>
      <c r="I253" s="133"/>
    </row>
    <row r="254" spans="2:10" x14ac:dyDescent="0.4">
      <c r="B254" s="31"/>
      <c r="C254" s="31"/>
      <c r="D254" s="33"/>
      <c r="E254" s="34"/>
      <c r="F254" s="19"/>
      <c r="G254" s="12"/>
      <c r="H254" s="12"/>
      <c r="I254" s="68"/>
    </row>
    <row r="255" spans="2:10" x14ac:dyDescent="0.4">
      <c r="B255" s="31"/>
      <c r="C255" s="31"/>
      <c r="D255" s="65"/>
      <c r="E255" s="34"/>
      <c r="F255" s="135"/>
      <c r="G255" s="12"/>
      <c r="H255" s="68"/>
      <c r="I255" s="81"/>
    </row>
    <row r="256" spans="2:10" x14ac:dyDescent="0.4">
      <c r="B256" s="31"/>
      <c r="C256" s="31"/>
      <c r="D256" s="65"/>
      <c r="E256" s="34"/>
      <c r="F256" s="135"/>
      <c r="G256" s="12"/>
      <c r="H256" s="68"/>
      <c r="I256" s="81"/>
    </row>
    <row r="257" spans="2:9" x14ac:dyDescent="0.4">
      <c r="B257" s="31"/>
      <c r="C257" s="31"/>
      <c r="D257" s="65"/>
      <c r="E257" s="34"/>
      <c r="F257" s="135"/>
      <c r="G257" s="12"/>
      <c r="H257" s="68"/>
      <c r="I257" s="81"/>
    </row>
    <row r="258" spans="2:9" x14ac:dyDescent="0.4">
      <c r="B258" s="31"/>
      <c r="C258" s="31"/>
      <c r="D258" s="56"/>
      <c r="E258" s="34"/>
      <c r="F258" s="135"/>
      <c r="G258" s="12"/>
      <c r="H258" s="68"/>
      <c r="I258" s="81"/>
    </row>
    <row r="259" spans="2:9" x14ac:dyDescent="0.4">
      <c r="B259" s="31"/>
      <c r="C259" s="31"/>
      <c r="D259" s="56"/>
      <c r="E259" s="34"/>
      <c r="F259" s="135"/>
      <c r="G259" s="12"/>
      <c r="H259" s="68"/>
      <c r="I259" s="81"/>
    </row>
    <row r="260" spans="2:9" x14ac:dyDescent="0.4">
      <c r="B260" s="31"/>
      <c r="C260" s="31"/>
      <c r="D260" s="56"/>
      <c r="E260" s="34"/>
      <c r="F260" s="135"/>
      <c r="G260" s="12"/>
      <c r="H260" s="68"/>
      <c r="I260" s="81"/>
    </row>
    <row r="261" spans="2:9" x14ac:dyDescent="0.4">
      <c r="B261" s="31"/>
      <c r="C261" s="31"/>
      <c r="D261" s="56"/>
      <c r="E261" s="34"/>
      <c r="F261" s="135"/>
      <c r="G261" s="12"/>
      <c r="H261" s="68"/>
      <c r="I261" s="81"/>
    </row>
    <row r="262" spans="2:9" x14ac:dyDescent="0.4">
      <c r="B262" s="31"/>
      <c r="C262" s="31"/>
      <c r="D262" s="56"/>
      <c r="E262" s="34"/>
      <c r="F262" s="135"/>
      <c r="G262" s="12"/>
      <c r="H262" s="68"/>
      <c r="I262" s="81"/>
    </row>
    <row r="263" spans="2:9" x14ac:dyDescent="0.4">
      <c r="B263" s="31"/>
      <c r="C263" s="31"/>
      <c r="D263" s="56"/>
      <c r="E263" s="34"/>
      <c r="F263" s="135"/>
      <c r="G263" s="12"/>
      <c r="H263" s="68"/>
      <c r="I263" s="81"/>
    </row>
    <row r="264" spans="2:9" x14ac:dyDescent="0.4">
      <c r="B264" s="31"/>
      <c r="C264" s="31"/>
      <c r="D264" s="56"/>
      <c r="E264" s="34"/>
      <c r="F264" s="135"/>
      <c r="G264" s="12"/>
      <c r="H264" s="68"/>
      <c r="I264" s="81"/>
    </row>
    <row r="265" spans="2:9" x14ac:dyDescent="0.4">
      <c r="B265" s="31"/>
      <c r="C265" s="31"/>
      <c r="D265" s="56"/>
      <c r="E265" s="34"/>
      <c r="F265" s="135"/>
      <c r="G265" s="12"/>
      <c r="H265" s="68"/>
      <c r="I265" s="81"/>
    </row>
    <row r="266" spans="2:9" x14ac:dyDescent="0.4">
      <c r="B266" s="31"/>
      <c r="C266" s="31"/>
      <c r="D266" s="56"/>
      <c r="E266" s="34"/>
      <c r="F266" s="135"/>
      <c r="G266" s="12"/>
      <c r="H266" s="68"/>
      <c r="I266" s="81"/>
    </row>
    <row r="267" spans="2:9" x14ac:dyDescent="0.4">
      <c r="B267" s="31"/>
      <c r="C267" s="31"/>
      <c r="D267" s="56"/>
      <c r="E267" s="34"/>
      <c r="F267" s="135"/>
      <c r="G267" s="12"/>
      <c r="H267" s="68"/>
      <c r="I267" s="81"/>
    </row>
    <row r="268" spans="2:9" x14ac:dyDescent="0.4">
      <c r="B268" s="31"/>
      <c r="C268" s="31"/>
      <c r="D268" s="56"/>
      <c r="E268" s="34"/>
      <c r="F268" s="135"/>
      <c r="G268" s="12"/>
      <c r="H268" s="68"/>
      <c r="I268" s="81"/>
    </row>
    <row r="269" spans="2:9" x14ac:dyDescent="0.4">
      <c r="B269" s="31"/>
      <c r="C269" s="31"/>
      <c r="D269" s="56"/>
      <c r="E269" s="34"/>
      <c r="F269" s="135"/>
      <c r="G269" s="12"/>
      <c r="H269" s="68"/>
      <c r="I269" s="81"/>
    </row>
    <row r="270" spans="2:9" x14ac:dyDescent="0.4">
      <c r="B270" s="31"/>
      <c r="C270" s="31"/>
      <c r="D270" s="33"/>
      <c r="E270" s="34"/>
      <c r="F270" s="135"/>
      <c r="G270" s="12"/>
      <c r="H270" s="68"/>
      <c r="I270" s="81"/>
    </row>
    <row r="271" spans="2:9" x14ac:dyDescent="0.4">
      <c r="B271" s="31"/>
      <c r="C271" s="31"/>
      <c r="D271" s="33"/>
      <c r="E271" s="34"/>
      <c r="F271" s="134"/>
      <c r="G271" s="12"/>
      <c r="H271" s="12"/>
      <c r="I271" s="68"/>
    </row>
    <row r="272" spans="2:9" x14ac:dyDescent="0.4">
      <c r="B272" s="29"/>
      <c r="C272" s="125"/>
      <c r="D272" s="40"/>
      <c r="E272" s="79"/>
      <c r="F272" s="23"/>
      <c r="G272" s="12"/>
      <c r="H272" s="68"/>
      <c r="I272" s="81"/>
    </row>
    <row r="274" spans="2:9" ht="15" x14ac:dyDescent="0.4">
      <c r="B274" s="126"/>
      <c r="C274" s="146"/>
      <c r="D274" s="144"/>
      <c r="E274" s="144"/>
      <c r="F274" s="130"/>
      <c r="G274" s="132"/>
      <c r="H274" s="132"/>
      <c r="I274" s="133"/>
    </row>
    <row r="275" spans="2:9" x14ac:dyDescent="0.4">
      <c r="B275" s="31"/>
      <c r="C275" s="31"/>
      <c r="D275" s="33"/>
      <c r="E275" s="34"/>
      <c r="F275" s="19"/>
      <c r="G275" s="12"/>
      <c r="H275" s="12"/>
      <c r="I275" s="68"/>
    </row>
    <row r="276" spans="2:9" x14ac:dyDescent="0.4">
      <c r="B276" s="31"/>
      <c r="C276" s="31"/>
      <c r="D276" s="56"/>
      <c r="E276" s="34"/>
      <c r="F276" s="135"/>
      <c r="G276" s="12"/>
      <c r="H276" s="68"/>
      <c r="I276" s="81"/>
    </row>
    <row r="277" spans="2:9" x14ac:dyDescent="0.4">
      <c r="B277" s="31"/>
      <c r="C277" s="31"/>
      <c r="D277" s="56"/>
      <c r="E277" s="34"/>
      <c r="F277" s="135"/>
      <c r="G277" s="12"/>
      <c r="H277" s="68"/>
      <c r="I277" s="81"/>
    </row>
    <row r="278" spans="2:9" x14ac:dyDescent="0.4">
      <c r="B278" s="31"/>
      <c r="C278" s="31"/>
      <c r="D278" s="56"/>
      <c r="E278" s="34"/>
      <c r="F278" s="135"/>
      <c r="G278" s="12"/>
      <c r="H278" s="68"/>
      <c r="I278" s="81"/>
    </row>
    <row r="279" spans="2:9" x14ac:dyDescent="0.4">
      <c r="B279" s="31"/>
      <c r="C279" s="31"/>
      <c r="D279" s="56"/>
      <c r="E279" s="34"/>
      <c r="F279" s="135"/>
      <c r="G279" s="12"/>
      <c r="H279" s="68"/>
      <c r="I279" s="81"/>
    </row>
    <row r="280" spans="2:9" x14ac:dyDescent="0.4">
      <c r="B280" s="31"/>
      <c r="C280" s="31"/>
      <c r="D280" s="56"/>
      <c r="E280" s="34"/>
      <c r="F280" s="135"/>
      <c r="G280" s="12"/>
      <c r="H280" s="68"/>
      <c r="I280" s="81"/>
    </row>
    <row r="281" spans="2:9" x14ac:dyDescent="0.4">
      <c r="B281" s="31"/>
      <c r="C281" s="31"/>
      <c r="D281" s="33"/>
      <c r="E281" s="34"/>
      <c r="F281" s="135"/>
      <c r="G281" s="12"/>
      <c r="H281" s="68"/>
      <c r="I281" s="81"/>
    </row>
    <row r="282" spans="2:9" x14ac:dyDescent="0.4">
      <c r="B282" s="31"/>
      <c r="C282" s="31"/>
      <c r="D282" s="56"/>
      <c r="E282" s="34"/>
      <c r="F282" s="135"/>
      <c r="G282" s="12"/>
      <c r="H282" s="68"/>
      <c r="I282" s="81"/>
    </row>
    <row r="283" spans="2:9" x14ac:dyDescent="0.4">
      <c r="B283" s="31"/>
      <c r="C283" s="31"/>
      <c r="D283" s="56"/>
      <c r="E283" s="34"/>
      <c r="F283" s="135"/>
      <c r="G283" s="12"/>
      <c r="H283" s="68"/>
      <c r="I283" s="81"/>
    </row>
    <row r="284" spans="2:9" x14ac:dyDescent="0.4">
      <c r="B284" s="31"/>
      <c r="C284" s="31"/>
      <c r="D284" s="56"/>
      <c r="E284" s="34"/>
      <c r="F284" s="135"/>
      <c r="G284" s="12"/>
      <c r="H284" s="68"/>
      <c r="I284" s="81"/>
    </row>
    <row r="285" spans="2:9" x14ac:dyDescent="0.4">
      <c r="B285" s="31"/>
      <c r="C285" s="31"/>
      <c r="D285" s="56"/>
      <c r="E285" s="34"/>
      <c r="F285" s="135"/>
      <c r="G285" s="12"/>
      <c r="H285" s="68"/>
      <c r="I285" s="81"/>
    </row>
    <row r="286" spans="2:9" x14ac:dyDescent="0.4">
      <c r="B286" s="31"/>
      <c r="C286" s="31"/>
      <c r="D286" s="56"/>
      <c r="E286" s="34"/>
      <c r="F286" s="135"/>
      <c r="G286" s="12"/>
      <c r="H286" s="68"/>
      <c r="I286" s="81"/>
    </row>
    <row r="287" spans="2:9" x14ac:dyDescent="0.4">
      <c r="B287" s="31"/>
      <c r="C287" s="31"/>
      <c r="D287" s="33"/>
      <c r="E287" s="34"/>
      <c r="F287" s="134"/>
      <c r="G287" s="12"/>
      <c r="H287" s="12"/>
      <c r="I287" s="68"/>
    </row>
    <row r="288" spans="2:9" x14ac:dyDescent="0.4">
      <c r="B288" s="29"/>
      <c r="C288" s="125"/>
      <c r="D288" s="40"/>
      <c r="E288" s="79"/>
      <c r="F288" s="23"/>
      <c r="G288" s="12"/>
      <c r="H288" s="68"/>
      <c r="I288" s="81"/>
    </row>
    <row r="290" spans="2:9" ht="15" x14ac:dyDescent="0.4">
      <c r="B290" s="126"/>
      <c r="C290" s="146"/>
      <c r="D290" s="144"/>
      <c r="E290" s="144"/>
      <c r="F290" s="130"/>
      <c r="G290" s="132"/>
      <c r="H290" s="132"/>
      <c r="I290" s="133"/>
    </row>
    <row r="291" spans="2:9" x14ac:dyDescent="0.4">
      <c r="B291" s="31"/>
      <c r="C291" s="31"/>
      <c r="D291" s="33"/>
      <c r="E291" s="34"/>
      <c r="F291" s="19"/>
      <c r="G291" s="12"/>
      <c r="H291" s="12"/>
      <c r="I291" s="68"/>
    </row>
    <row r="292" spans="2:9" x14ac:dyDescent="0.4">
      <c r="B292" s="31"/>
      <c r="C292" s="31"/>
      <c r="D292" s="56"/>
      <c r="E292" s="34"/>
      <c r="F292" s="135"/>
      <c r="G292" s="12"/>
      <c r="H292" s="68"/>
      <c r="I292" s="81"/>
    </row>
    <row r="293" spans="2:9" x14ac:dyDescent="0.4">
      <c r="B293" s="31"/>
      <c r="C293" s="31"/>
      <c r="D293" s="56"/>
      <c r="E293" s="34"/>
      <c r="F293" s="135"/>
      <c r="G293" s="12"/>
      <c r="H293" s="68"/>
      <c r="I293" s="81"/>
    </row>
    <row r="294" spans="2:9" x14ac:dyDescent="0.4">
      <c r="B294" s="31"/>
      <c r="C294" s="31"/>
      <c r="D294" s="56"/>
      <c r="E294" s="34"/>
      <c r="F294" s="135"/>
      <c r="G294" s="12"/>
      <c r="H294" s="68"/>
      <c r="I294" s="81"/>
    </row>
    <row r="295" spans="2:9" x14ac:dyDescent="0.4">
      <c r="B295" s="31"/>
      <c r="C295" s="31"/>
      <c r="D295" s="56"/>
      <c r="E295" s="34"/>
      <c r="F295" s="135"/>
      <c r="G295" s="12"/>
      <c r="H295" s="68"/>
      <c r="I295" s="81"/>
    </row>
    <row r="296" spans="2:9" x14ac:dyDescent="0.4">
      <c r="B296" s="31"/>
      <c r="C296" s="31"/>
      <c r="D296" s="56"/>
      <c r="E296" s="34"/>
      <c r="F296" s="135"/>
      <c r="G296" s="12"/>
      <c r="H296" s="68"/>
      <c r="I296" s="81"/>
    </row>
    <row r="297" spans="2:9" x14ac:dyDescent="0.4">
      <c r="B297" s="31"/>
      <c r="C297" s="31"/>
      <c r="D297" s="56"/>
      <c r="E297" s="34"/>
      <c r="F297" s="135"/>
      <c r="G297" s="12"/>
      <c r="H297" s="68"/>
      <c r="I297" s="81"/>
    </row>
    <row r="298" spans="2:9" x14ac:dyDescent="0.4">
      <c r="B298" s="31"/>
      <c r="C298" s="31"/>
      <c r="D298" s="56"/>
      <c r="E298" s="34"/>
      <c r="F298" s="135"/>
      <c r="G298" s="12"/>
      <c r="H298" s="68"/>
      <c r="I298" s="81"/>
    </row>
    <row r="299" spans="2:9" x14ac:dyDescent="0.4">
      <c r="B299" s="31"/>
      <c r="C299" s="31"/>
      <c r="D299" s="56"/>
      <c r="E299" s="34"/>
      <c r="F299" s="135"/>
      <c r="G299" s="12"/>
      <c r="H299" s="68"/>
      <c r="I299" s="81"/>
    </row>
    <row r="300" spans="2:9" x14ac:dyDescent="0.4">
      <c r="B300" s="31"/>
      <c r="C300" s="31"/>
      <c r="D300" s="56"/>
      <c r="E300" s="34"/>
      <c r="F300" s="135"/>
      <c r="G300" s="12"/>
      <c r="H300" s="68"/>
      <c r="I300" s="81"/>
    </row>
    <row r="301" spans="2:9" x14ac:dyDescent="0.4">
      <c r="B301" s="31"/>
      <c r="C301" s="31"/>
      <c r="D301" s="56"/>
      <c r="E301" s="34"/>
      <c r="F301" s="135"/>
      <c r="G301" s="12"/>
      <c r="H301" s="68"/>
      <c r="I301" s="81"/>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56"/>
      <c r="E304" s="34"/>
      <c r="F304" s="135"/>
      <c r="G304" s="12"/>
      <c r="H304" s="68"/>
      <c r="I304" s="81"/>
    </row>
    <row r="305" spans="2:9" x14ac:dyDescent="0.4">
      <c r="B305" s="31"/>
      <c r="C305" s="31"/>
      <c r="D305" s="56"/>
      <c r="E305" s="34"/>
      <c r="F305" s="135"/>
      <c r="G305" s="12"/>
      <c r="H305" s="68"/>
      <c r="I305" s="81"/>
    </row>
    <row r="306" spans="2:9" x14ac:dyDescent="0.4">
      <c r="B306" s="31"/>
      <c r="C306" s="31"/>
      <c r="D306" s="56"/>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56"/>
      <c r="E310" s="34"/>
      <c r="F310" s="135"/>
      <c r="G310" s="12"/>
      <c r="H310" s="68"/>
      <c r="I310" s="81"/>
    </row>
    <row r="311" spans="2:9" x14ac:dyDescent="0.4">
      <c r="B311" s="31"/>
      <c r="C311" s="31"/>
      <c r="D311" s="56"/>
      <c r="E311" s="34"/>
      <c r="F311" s="135"/>
      <c r="G311" s="12"/>
      <c r="H311" s="68"/>
      <c r="I311" s="81"/>
    </row>
    <row r="312" spans="2:9" x14ac:dyDescent="0.4">
      <c r="B312" s="31"/>
      <c r="C312" s="31"/>
      <c r="D312" s="56"/>
      <c r="E312" s="34"/>
      <c r="F312" s="135"/>
      <c r="G312" s="12"/>
      <c r="H312" s="68"/>
      <c r="I312" s="81"/>
    </row>
    <row r="313" spans="2:9" x14ac:dyDescent="0.4">
      <c r="B313" s="31"/>
      <c r="C313" s="31"/>
      <c r="D313" s="56"/>
      <c r="E313" s="34"/>
      <c r="F313" s="135"/>
      <c r="G313" s="12"/>
      <c r="H313" s="68"/>
      <c r="I313" s="81"/>
    </row>
    <row r="314" spans="2:9" x14ac:dyDescent="0.4">
      <c r="B314" s="31"/>
      <c r="C314" s="31"/>
      <c r="D314" s="56"/>
      <c r="E314" s="34"/>
      <c r="F314" s="135"/>
      <c r="G314" s="12"/>
      <c r="H314" s="68"/>
      <c r="I314" s="81"/>
    </row>
    <row r="315" spans="2:9" x14ac:dyDescent="0.4">
      <c r="B315" s="31"/>
      <c r="C315" s="31"/>
      <c r="D315" s="56"/>
      <c r="E315" s="34"/>
      <c r="F315" s="135"/>
      <c r="G315" s="12"/>
      <c r="H315" s="68"/>
      <c r="I315" s="81"/>
    </row>
    <row r="316" spans="2:9" x14ac:dyDescent="0.4">
      <c r="B316" s="31"/>
      <c r="C316" s="31"/>
      <c r="D316" s="56"/>
      <c r="E316" s="34"/>
      <c r="F316" s="135"/>
      <c r="G316" s="12"/>
      <c r="H316" s="68"/>
      <c r="I316" s="81"/>
    </row>
    <row r="317" spans="2:9" x14ac:dyDescent="0.4">
      <c r="B317" s="31"/>
      <c r="C317" s="31"/>
      <c r="D317" s="56"/>
      <c r="E317" s="34"/>
      <c r="F317" s="135"/>
      <c r="G317" s="12"/>
      <c r="H317" s="68"/>
      <c r="I317" s="81"/>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10" x14ac:dyDescent="0.4">
      <c r="B353" s="31"/>
      <c r="C353" s="31"/>
      <c r="D353" s="56"/>
      <c r="E353" s="34"/>
      <c r="F353" s="135"/>
      <c r="G353" s="12"/>
      <c r="H353" s="68"/>
      <c r="I353" s="81"/>
    </row>
    <row r="354" spans="2:10" x14ac:dyDescent="0.4">
      <c r="B354" s="31"/>
      <c r="C354" s="31"/>
      <c r="D354" s="56"/>
      <c r="E354" s="34"/>
      <c r="F354" s="135"/>
      <c r="G354" s="12"/>
      <c r="H354" s="68"/>
      <c r="I354" s="81"/>
    </row>
    <row r="355" spans="2:10" x14ac:dyDescent="0.4">
      <c r="B355" s="31"/>
      <c r="C355" s="31"/>
      <c r="D355" s="56"/>
      <c r="E355" s="34"/>
      <c r="F355" s="135"/>
      <c r="G355" s="12"/>
      <c r="H355" s="68"/>
      <c r="I355" s="81"/>
    </row>
    <row r="356" spans="2:10" x14ac:dyDescent="0.4">
      <c r="B356" s="31"/>
      <c r="C356" s="31"/>
      <c r="D356" s="56"/>
      <c r="E356" s="34"/>
      <c r="F356" s="135"/>
      <c r="G356" s="12"/>
      <c r="H356" s="68"/>
      <c r="I356" s="81"/>
    </row>
    <row r="357" spans="2:10" x14ac:dyDescent="0.4">
      <c r="B357" s="31"/>
      <c r="C357" s="31"/>
      <c r="D357" s="56"/>
      <c r="E357" s="34"/>
      <c r="F357" s="135"/>
      <c r="G357" s="12"/>
      <c r="H357" s="68"/>
      <c r="I357" s="81"/>
    </row>
    <row r="358" spans="2:10" x14ac:dyDescent="0.4">
      <c r="B358" s="31"/>
      <c r="C358" s="31"/>
      <c r="D358" s="56"/>
      <c r="E358" s="34"/>
      <c r="F358" s="135"/>
      <c r="G358" s="12"/>
      <c r="H358" s="68"/>
      <c r="I358" s="81"/>
    </row>
    <row r="359" spans="2:10" x14ac:dyDescent="0.4">
      <c r="B359" s="31"/>
      <c r="C359" s="31"/>
      <c r="D359" s="56"/>
      <c r="E359" s="34"/>
      <c r="F359" s="135"/>
      <c r="G359" s="12"/>
      <c r="H359" s="68"/>
      <c r="I359" s="81"/>
    </row>
    <row r="360" spans="2:10" x14ac:dyDescent="0.4">
      <c r="B360" s="31"/>
      <c r="C360" s="31"/>
      <c r="D360" s="56"/>
      <c r="E360" s="34"/>
      <c r="F360" s="135"/>
      <c r="G360" s="12"/>
      <c r="H360" s="68"/>
      <c r="I360" s="81"/>
    </row>
    <row r="361" spans="2:10" x14ac:dyDescent="0.4">
      <c r="B361" s="31"/>
      <c r="C361" s="31"/>
      <c r="D361" s="56"/>
      <c r="E361" s="34"/>
      <c r="F361" s="135"/>
      <c r="G361" s="12"/>
      <c r="H361" s="68"/>
      <c r="I361" s="81"/>
    </row>
    <row r="362" spans="2:10" x14ac:dyDescent="0.4">
      <c r="B362" s="31"/>
      <c r="C362" s="31"/>
      <c r="D362" s="56"/>
      <c r="E362" s="34"/>
      <c r="F362" s="135"/>
      <c r="G362" s="12"/>
      <c r="H362" s="68"/>
      <c r="I362" s="81"/>
    </row>
    <row r="363" spans="2:10" x14ac:dyDescent="0.4">
      <c r="B363" s="31"/>
      <c r="C363" s="31"/>
      <c r="D363" s="56"/>
      <c r="E363" s="34"/>
      <c r="F363" s="135"/>
      <c r="G363" s="12"/>
      <c r="H363" s="68"/>
      <c r="I363" s="81"/>
      <c r="J363" s="11"/>
    </row>
    <row r="364" spans="2:10" x14ac:dyDescent="0.4">
      <c r="B364" s="31"/>
      <c r="C364" s="31"/>
      <c r="D364" s="33"/>
      <c r="E364" s="34"/>
      <c r="F364" s="134"/>
      <c r="G364" s="12"/>
      <c r="H364" s="12"/>
      <c r="I364" s="68"/>
    </row>
    <row r="365" spans="2:10" x14ac:dyDescent="0.4">
      <c r="B365" s="29"/>
      <c r="C365" s="125"/>
      <c r="D365" s="40"/>
      <c r="E365" s="79"/>
      <c r="F365" s="23"/>
      <c r="G365" s="12"/>
      <c r="H365" s="68"/>
      <c r="I365" s="81"/>
    </row>
  </sheetData>
  <mergeCells count="6">
    <mergeCell ref="D7:F7"/>
    <mergeCell ref="D2:I2"/>
    <mergeCell ref="D3:F3"/>
    <mergeCell ref="D4:F4"/>
    <mergeCell ref="D5:F5"/>
    <mergeCell ref="D6:F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388"/>
  <sheetViews>
    <sheetView zoomScale="90" zoomScaleNormal="90" workbookViewId="0">
      <selection activeCell="G12" sqref="G1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39</v>
      </c>
      <c r="C10" s="83"/>
      <c r="D10" s="88" t="s">
        <v>9</v>
      </c>
      <c r="E10" s="88" t="s">
        <v>0</v>
      </c>
      <c r="F10" s="69" t="s">
        <v>2</v>
      </c>
      <c r="G10" s="71" t="s">
        <v>1</v>
      </c>
      <c r="H10" s="71" t="s">
        <v>10</v>
      </c>
      <c r="I10" s="72"/>
      <c r="J10" s="11"/>
    </row>
    <row r="11" spans="2:12" x14ac:dyDescent="0.4">
      <c r="B11" s="43"/>
      <c r="C11" s="44"/>
      <c r="D11" s="61"/>
      <c r="E11" s="45"/>
      <c r="F11" s="20"/>
      <c r="G11" s="12"/>
      <c r="H11" s="12"/>
      <c r="I11" s="21"/>
      <c r="J11" s="11"/>
    </row>
    <row r="12" spans="2:12" x14ac:dyDescent="0.4">
      <c r="B12" s="180" t="s">
        <v>225</v>
      </c>
      <c r="C12" s="33"/>
      <c r="D12" s="56"/>
      <c r="E12" s="34"/>
      <c r="F12" s="55"/>
      <c r="G12" s="12">
        <f>($D12*F12)</f>
        <v>0</v>
      </c>
      <c r="H12" s="68" t="e">
        <f>(G12/'Cover Sheet'!H$3)</f>
        <v>#DIV/0!</v>
      </c>
      <c r="I12" s="109"/>
      <c r="J12" s="11"/>
    </row>
    <row r="13" spans="2:12" x14ac:dyDescent="0.4">
      <c r="B13" s="180" t="s">
        <v>226</v>
      </c>
      <c r="C13" s="31"/>
      <c r="D13" s="56"/>
      <c r="E13" s="34"/>
      <c r="F13" s="55"/>
      <c r="G13" s="12">
        <f>($D13*F13)</f>
        <v>0</v>
      </c>
      <c r="H13" s="68" t="e">
        <f>(G13/'Cover Sheet'!H$3)</f>
        <v>#DIV/0!</v>
      </c>
      <c r="I13" s="109"/>
      <c r="J13" s="11"/>
    </row>
    <row r="14" spans="2:12" x14ac:dyDescent="0.4">
      <c r="B14" s="180" t="s">
        <v>227</v>
      </c>
      <c r="C14" s="31"/>
      <c r="D14" s="56"/>
      <c r="E14" s="34"/>
      <c r="F14" s="55"/>
      <c r="G14" s="12">
        <f t="shared" ref="G14:G20" si="0">($D14*F14)</f>
        <v>0</v>
      </c>
      <c r="H14" s="68" t="e">
        <f>(G14/'Cover Sheet'!H$3)</f>
        <v>#DIV/0!</v>
      </c>
      <c r="I14" s="109"/>
      <c r="J14" s="11"/>
    </row>
    <row r="15" spans="2:12" x14ac:dyDescent="0.4">
      <c r="B15" s="180" t="s">
        <v>228</v>
      </c>
      <c r="C15" s="31"/>
      <c r="D15" s="56"/>
      <c r="E15" s="34"/>
      <c r="F15" s="55"/>
      <c r="G15" s="12">
        <f t="shared" si="0"/>
        <v>0</v>
      </c>
      <c r="H15" s="68" t="e">
        <f>(G15/'Cover Sheet'!H$3)</f>
        <v>#DIV/0!</v>
      </c>
      <c r="I15" s="109"/>
      <c r="J15" s="11"/>
    </row>
    <row r="16" spans="2:12" x14ac:dyDescent="0.4">
      <c r="B16" s="180" t="s">
        <v>229</v>
      </c>
      <c r="C16" s="31"/>
      <c r="D16" s="56"/>
      <c r="E16" s="34"/>
      <c r="F16" s="55"/>
      <c r="G16" s="12">
        <f t="shared" si="0"/>
        <v>0</v>
      </c>
      <c r="H16" s="68" t="e">
        <f>(G16/'Cover Sheet'!H$3)</f>
        <v>#DIV/0!</v>
      </c>
      <c r="I16" s="109"/>
      <c r="J16" s="11"/>
    </row>
    <row r="17" spans="2:10" x14ac:dyDescent="0.4">
      <c r="B17" s="180" t="s">
        <v>230</v>
      </c>
      <c r="C17" s="31"/>
      <c r="D17" s="56"/>
      <c r="E17" s="34"/>
      <c r="F17" s="55"/>
      <c r="G17" s="12">
        <f t="shared" si="0"/>
        <v>0</v>
      </c>
      <c r="H17" s="68" t="e">
        <f>(G17/'Cover Sheet'!H$3)</f>
        <v>#DIV/0!</v>
      </c>
      <c r="I17" s="109"/>
      <c r="J17" s="11"/>
    </row>
    <row r="18" spans="2:10" x14ac:dyDescent="0.4">
      <c r="B18" s="180" t="s">
        <v>231</v>
      </c>
      <c r="C18" s="31"/>
      <c r="D18" s="56"/>
      <c r="E18" s="34"/>
      <c r="F18" s="55"/>
      <c r="G18" s="12">
        <f t="shared" si="0"/>
        <v>0</v>
      </c>
      <c r="H18" s="68" t="e">
        <f>(G18/'Cover Sheet'!H$3)</f>
        <v>#DIV/0!</v>
      </c>
      <c r="I18" s="109"/>
      <c r="J18" s="11"/>
    </row>
    <row r="19" spans="2:10" x14ac:dyDescent="0.4">
      <c r="B19" s="180" t="s">
        <v>232</v>
      </c>
      <c r="C19" s="31"/>
      <c r="D19" s="56"/>
      <c r="E19" s="34"/>
      <c r="F19" s="55"/>
      <c r="G19" s="12">
        <f t="shared" si="0"/>
        <v>0</v>
      </c>
      <c r="H19" s="68" t="e">
        <f>(G19/'Cover Sheet'!H$3)</f>
        <v>#DIV/0!</v>
      </c>
      <c r="I19" s="109"/>
      <c r="J19" s="11"/>
    </row>
    <row r="20" spans="2:10" x14ac:dyDescent="0.4">
      <c r="B20" s="180" t="s">
        <v>233</v>
      </c>
      <c r="C20" s="31"/>
      <c r="D20" s="56"/>
      <c r="E20" s="34"/>
      <c r="F20" s="55"/>
      <c r="G20" s="12">
        <f t="shared" si="0"/>
        <v>0</v>
      </c>
      <c r="H20" s="68" t="e">
        <f>(G20/'Cover Sheet'!H$3)</f>
        <v>#DIV/0!</v>
      </c>
      <c r="I20" s="109"/>
      <c r="J20" s="11"/>
    </row>
    <row r="21" spans="2:10" x14ac:dyDescent="0.4">
      <c r="B21" s="30"/>
      <c r="C21" s="31"/>
      <c r="D21" s="33"/>
      <c r="E21" s="34"/>
      <c r="F21" s="14"/>
      <c r="G21" s="12"/>
      <c r="H21" s="12"/>
      <c r="I21" s="108"/>
      <c r="J21" s="11"/>
    </row>
    <row r="22" spans="2:10" ht="14.95" customHeight="1" thickBot="1" x14ac:dyDescent="0.45">
      <c r="B22" s="84"/>
      <c r="C22" s="85" t="str">
        <f>+B10</f>
        <v>D10 - CONVEYING</v>
      </c>
      <c r="D22" s="73"/>
      <c r="E22" s="74"/>
      <c r="F22" s="75"/>
      <c r="G22" s="76">
        <f>SUM(G11:G21)</f>
        <v>0</v>
      </c>
      <c r="H22" s="77" t="e">
        <f>SUM(H11:H21)</f>
        <v>#DIV/0!</v>
      </c>
      <c r="I22" s="78"/>
      <c r="J22" s="11"/>
    </row>
    <row r="23" spans="2:10" ht="15.85" customHeight="1" x14ac:dyDescent="0.4">
      <c r="B23" s="128"/>
      <c r="C23" s="44"/>
      <c r="D23" s="92"/>
      <c r="E23" s="44"/>
      <c r="F23" s="19"/>
      <c r="G23" s="101"/>
      <c r="H23" s="68"/>
      <c r="I23" s="81"/>
      <c r="J23" s="11"/>
    </row>
    <row r="24" spans="2:10" ht="15.85" customHeight="1" x14ac:dyDescent="0.4">
      <c r="B24" s="128"/>
      <c r="C24" s="44"/>
      <c r="D24" s="92"/>
      <c r="E24" s="44"/>
      <c r="F24" s="19"/>
      <c r="G24" s="101"/>
      <c r="H24" s="68"/>
      <c r="I24" s="81"/>
      <c r="J24" s="11"/>
    </row>
    <row r="25" spans="2:10" x14ac:dyDescent="0.4">
      <c r="B25" s="2"/>
      <c r="C25" s="44"/>
      <c r="D25" s="92"/>
      <c r="E25" s="44"/>
      <c r="F25" s="19"/>
      <c r="G25" s="101"/>
      <c r="H25" s="68"/>
      <c r="I25" s="81"/>
      <c r="J25" s="11"/>
    </row>
    <row r="26" spans="2:10" x14ac:dyDescent="0.4">
      <c r="B26" s="2"/>
      <c r="C26" s="44"/>
      <c r="D26" s="92"/>
      <c r="E26" s="44"/>
      <c r="F26" s="19"/>
      <c r="G26" s="101"/>
      <c r="H26" s="68"/>
      <c r="I26" s="81"/>
      <c r="J26" s="11"/>
    </row>
    <row r="27" spans="2:10" x14ac:dyDescent="0.4">
      <c r="B27" s="2"/>
      <c r="C27" s="44"/>
      <c r="D27" s="92"/>
      <c r="E27" s="44"/>
      <c r="F27" s="19"/>
      <c r="G27" s="101"/>
      <c r="H27" s="68"/>
      <c r="I27" s="81"/>
      <c r="J27" s="11"/>
    </row>
    <row r="28" spans="2:10" x14ac:dyDescent="0.4">
      <c r="B28" s="2"/>
      <c r="C28" s="44"/>
      <c r="D28" s="92"/>
      <c r="E28" s="44"/>
      <c r="F28" s="19"/>
      <c r="G28" s="101"/>
      <c r="H28" s="68"/>
      <c r="I28" s="81"/>
      <c r="J28" s="11"/>
    </row>
    <row r="29" spans="2:10" x14ac:dyDescent="0.4">
      <c r="B29" s="2"/>
      <c r="C29" s="29"/>
      <c r="D29" s="28"/>
      <c r="E29" s="29"/>
      <c r="F29" s="23"/>
      <c r="G29" s="24"/>
      <c r="H29" s="24"/>
      <c r="I29" s="25"/>
      <c r="J29" s="11"/>
    </row>
    <row r="30" spans="2:10" x14ac:dyDescent="0.4">
      <c r="B30" s="2"/>
      <c r="C30" s="29"/>
      <c r="D30" s="28"/>
      <c r="E30" s="29"/>
      <c r="F30" s="19"/>
      <c r="G30" s="66"/>
      <c r="H30" s="66"/>
      <c r="I30" s="25"/>
      <c r="J30" s="11"/>
    </row>
    <row r="31" spans="2:10" x14ac:dyDescent="0.4">
      <c r="B31" s="2"/>
      <c r="C31" s="82"/>
      <c r="D31" s="102"/>
      <c r="E31" s="29"/>
      <c r="F31" s="19"/>
      <c r="G31" s="12"/>
      <c r="H31" s="68"/>
      <c r="I31" s="81"/>
      <c r="J31" s="11"/>
    </row>
    <row r="32" spans="2:10" x14ac:dyDescent="0.4">
      <c r="B32" s="2"/>
      <c r="C32" s="82"/>
      <c r="D32" s="102"/>
      <c r="E32" s="29"/>
      <c r="F32" s="19"/>
      <c r="G32" s="12"/>
      <c r="H32" s="68"/>
      <c r="I32" s="81"/>
      <c r="J32" s="11"/>
    </row>
    <row r="33" spans="2:10" x14ac:dyDescent="0.4">
      <c r="B33" s="2"/>
      <c r="C33" s="29"/>
      <c r="D33" s="26"/>
      <c r="E33" s="29"/>
      <c r="F33" s="19"/>
      <c r="G33" s="12"/>
      <c r="H33" s="68"/>
      <c r="I33" s="81"/>
      <c r="J33" s="11"/>
    </row>
    <row r="34" spans="2:10" x14ac:dyDescent="0.4">
      <c r="B34" s="2"/>
      <c r="C34" s="29"/>
      <c r="D34" s="26"/>
      <c r="E34" s="29"/>
      <c r="F34" s="19"/>
      <c r="G34" s="12"/>
      <c r="H34" s="68"/>
      <c r="I34" s="81"/>
      <c r="J34" s="11"/>
    </row>
    <row r="35" spans="2:10" x14ac:dyDescent="0.4">
      <c r="B35" s="2"/>
      <c r="C35" s="29"/>
      <c r="D35" s="26"/>
      <c r="E35" s="29"/>
      <c r="F35" s="19"/>
      <c r="G35" s="12"/>
      <c r="H35" s="68"/>
      <c r="I35" s="81"/>
      <c r="J35" s="11"/>
    </row>
    <row r="36" spans="2:10" x14ac:dyDescent="0.4">
      <c r="B36" s="44"/>
      <c r="C36" s="29"/>
      <c r="D36" s="26"/>
      <c r="E36" s="29"/>
      <c r="F36" s="19"/>
      <c r="G36" s="12"/>
      <c r="H36" s="68"/>
      <c r="I36" s="81"/>
      <c r="J36" s="11"/>
    </row>
    <row r="37" spans="2:10" ht="15.85" customHeight="1" x14ac:dyDescent="0.4">
      <c r="B37" s="44"/>
      <c r="C37" s="29"/>
      <c r="D37" s="26"/>
      <c r="E37" s="29"/>
      <c r="F37" s="19"/>
      <c r="G37" s="12"/>
      <c r="H37" s="68"/>
      <c r="I37" s="81"/>
      <c r="J37" s="11"/>
    </row>
    <row r="38" spans="2:10" ht="15.85" customHeight="1" x14ac:dyDescent="0.4">
      <c r="B38" s="44"/>
      <c r="C38" s="29"/>
      <c r="D38" s="26"/>
      <c r="E38" s="29"/>
      <c r="F38" s="19"/>
      <c r="G38" s="12"/>
      <c r="H38" s="68"/>
      <c r="I38" s="81"/>
      <c r="J38" s="11"/>
    </row>
    <row r="39" spans="2:10" ht="6.85" customHeight="1" x14ac:dyDescent="0.4">
      <c r="B39" s="44"/>
      <c r="C39" s="29"/>
      <c r="D39" s="26"/>
      <c r="E39" s="29"/>
      <c r="F39" s="19"/>
      <c r="G39" s="12"/>
      <c r="H39" s="68"/>
      <c r="I39" s="81"/>
      <c r="J39" s="11"/>
    </row>
    <row r="40" spans="2:10" ht="4.5999999999999996" customHeight="1" x14ac:dyDescent="0.4">
      <c r="B40" s="29"/>
      <c r="C40" s="82"/>
      <c r="D40" s="28"/>
      <c r="E40" s="29"/>
      <c r="F40" s="19"/>
      <c r="G40" s="12"/>
      <c r="H40" s="12"/>
      <c r="I40" s="25"/>
      <c r="J40" s="11"/>
    </row>
    <row r="41" spans="2:10" x14ac:dyDescent="0.4">
      <c r="B41" s="125"/>
      <c r="C41" s="27"/>
      <c r="D41" s="28"/>
      <c r="E41" s="29"/>
      <c r="F41" s="19"/>
      <c r="G41" s="12"/>
      <c r="H41" s="68"/>
      <c r="I41" s="81"/>
      <c r="J41" s="11"/>
    </row>
    <row r="42" spans="2:10" ht="4.5999999999999996" customHeight="1" x14ac:dyDescent="0.4">
      <c r="B42" s="29"/>
      <c r="C42" s="82"/>
      <c r="D42" s="28"/>
      <c r="E42" s="29"/>
      <c r="F42" s="23"/>
      <c r="G42" s="24"/>
      <c r="H42" s="24"/>
      <c r="I42" s="25"/>
      <c r="J42" s="11"/>
    </row>
    <row r="43" spans="2:10" ht="12.1" customHeight="1" x14ac:dyDescent="0.4">
      <c r="B43" s="29"/>
      <c r="C43" s="82"/>
      <c r="D43" s="28"/>
      <c r="E43" s="29"/>
      <c r="F43" s="23"/>
      <c r="G43" s="24"/>
      <c r="H43" s="24"/>
      <c r="I43" s="25"/>
      <c r="J43" s="11"/>
    </row>
    <row r="44" spans="2:10" ht="18" customHeight="1" x14ac:dyDescent="0.4">
      <c r="B44" s="126"/>
      <c r="C44" s="129"/>
      <c r="D44" s="130"/>
      <c r="E44" s="131"/>
      <c r="F44" s="130"/>
      <c r="G44" s="132"/>
      <c r="H44" s="132"/>
      <c r="I44" s="133"/>
      <c r="J44" s="11"/>
    </row>
    <row r="45" spans="2:10" ht="12.1" customHeight="1" x14ac:dyDescent="0.4">
      <c r="B45" s="31"/>
      <c r="C45" s="31"/>
      <c r="D45" s="32"/>
      <c r="E45" s="31"/>
      <c r="F45" s="134"/>
      <c r="G45" s="12"/>
      <c r="H45" s="12"/>
      <c r="I45" s="68"/>
      <c r="J45" s="11"/>
    </row>
    <row r="46" spans="2:10" ht="12.1" customHeight="1" x14ac:dyDescent="0.4">
      <c r="B46" s="31"/>
      <c r="C46" s="31"/>
      <c r="D46" s="33"/>
      <c r="E46" s="34"/>
      <c r="F46" s="135"/>
      <c r="G46" s="12"/>
      <c r="H46" s="68"/>
      <c r="I46" s="81"/>
      <c r="J46" s="11"/>
    </row>
    <row r="47" spans="2:10" ht="12.1" customHeight="1" x14ac:dyDescent="0.4">
      <c r="B47" s="31"/>
      <c r="C47" s="31"/>
      <c r="D47" s="56"/>
      <c r="E47" s="34"/>
      <c r="F47" s="135"/>
      <c r="G47" s="12"/>
      <c r="H47" s="68"/>
      <c r="I47" s="81"/>
      <c r="J47" s="11"/>
    </row>
    <row r="48" spans="2:10" ht="12.1" customHeight="1" x14ac:dyDescent="0.4">
      <c r="B48" s="31"/>
      <c r="C48" s="31"/>
      <c r="D48" s="56"/>
      <c r="E48" s="34"/>
      <c r="F48" s="135"/>
      <c r="G48" s="12"/>
      <c r="H48" s="68"/>
      <c r="I48" s="81"/>
      <c r="J48" s="11"/>
    </row>
    <row r="49" spans="2:12" ht="12.1" customHeight="1" x14ac:dyDescent="0.4">
      <c r="B49" s="31"/>
      <c r="C49" s="31"/>
      <c r="D49" s="56"/>
      <c r="E49" s="34"/>
      <c r="F49" s="135"/>
      <c r="G49" s="12"/>
      <c r="H49" s="68"/>
      <c r="I49" s="81"/>
      <c r="J49" s="11"/>
    </row>
    <row r="50" spans="2:12" ht="12.1" customHeight="1" x14ac:dyDescent="0.4">
      <c r="B50" s="31"/>
      <c r="C50" s="31"/>
      <c r="D50" s="33"/>
      <c r="E50" s="34"/>
      <c r="F50" s="135"/>
      <c r="G50" s="12"/>
      <c r="H50" s="68"/>
      <c r="I50" s="81"/>
      <c r="J50" s="11"/>
      <c r="K50" s="103"/>
    </row>
    <row r="51" spans="2:12" ht="12.1" customHeight="1" x14ac:dyDescent="0.4">
      <c r="B51" s="31"/>
      <c r="C51" s="31"/>
      <c r="D51" s="56"/>
      <c r="E51" s="34"/>
      <c r="F51" s="135"/>
      <c r="G51" s="12"/>
      <c r="H51" s="68"/>
      <c r="I51" s="81"/>
      <c r="J51" s="11"/>
      <c r="K51" s="104"/>
      <c r="L51" s="105"/>
    </row>
    <row r="52" spans="2:12" ht="12.1" customHeight="1" x14ac:dyDescent="0.4">
      <c r="B52" s="31"/>
      <c r="C52" s="31"/>
      <c r="D52" s="56"/>
      <c r="E52" s="34"/>
      <c r="F52" s="135"/>
      <c r="G52" s="12"/>
      <c r="H52" s="68"/>
      <c r="I52" s="136"/>
      <c r="J52" s="11"/>
    </row>
    <row r="53" spans="2:12" ht="12.1" customHeight="1" x14ac:dyDescent="0.4">
      <c r="B53" s="31"/>
      <c r="C53" s="31"/>
      <c r="D53" s="56"/>
      <c r="E53" s="34"/>
      <c r="F53" s="135"/>
      <c r="G53" s="12"/>
      <c r="H53" s="68"/>
      <c r="I53" s="81"/>
      <c r="J53" s="11"/>
    </row>
    <row r="54" spans="2:12" ht="12.1" customHeight="1" x14ac:dyDescent="0.4">
      <c r="B54" s="31"/>
      <c r="C54" s="31"/>
      <c r="D54" s="33"/>
      <c r="E54" s="34"/>
      <c r="F54" s="135"/>
      <c r="G54" s="12"/>
      <c r="H54" s="68"/>
      <c r="I54" s="81"/>
      <c r="J54" s="11"/>
    </row>
    <row r="55" spans="2:12" ht="12.1" customHeight="1" x14ac:dyDescent="0.4">
      <c r="B55" s="31"/>
      <c r="C55" s="31"/>
      <c r="D55" s="56"/>
      <c r="E55" s="34"/>
      <c r="F55" s="135"/>
      <c r="G55" s="12"/>
      <c r="H55" s="68"/>
      <c r="I55" s="81"/>
      <c r="J55" s="11"/>
    </row>
    <row r="56" spans="2:12" ht="12.1" customHeight="1" x14ac:dyDescent="0.4">
      <c r="B56" s="31"/>
      <c r="C56" s="31"/>
      <c r="D56" s="33"/>
      <c r="E56" s="34"/>
      <c r="F56" s="134"/>
      <c r="G56" s="12"/>
      <c r="H56" s="12"/>
      <c r="I56" s="68"/>
      <c r="J56" s="11"/>
    </row>
    <row r="57" spans="2:12" ht="14.95" customHeight="1" x14ac:dyDescent="0.4">
      <c r="B57" s="29"/>
      <c r="C57" s="125"/>
      <c r="D57" s="40"/>
      <c r="E57" s="79"/>
      <c r="F57" s="23"/>
      <c r="G57" s="12"/>
      <c r="H57" s="68"/>
      <c r="I57" s="81"/>
      <c r="J57" s="11"/>
    </row>
    <row r="58" spans="2:12" s="3" customFormat="1" ht="12.1" customHeight="1" x14ac:dyDescent="0.5">
      <c r="B58" s="29"/>
      <c r="C58" s="86"/>
      <c r="D58" s="40"/>
      <c r="E58" s="79"/>
      <c r="F58" s="23"/>
      <c r="G58" s="80"/>
      <c r="H58" s="80"/>
      <c r="I58" s="81"/>
      <c r="J58" s="16"/>
    </row>
    <row r="59" spans="2:12" s="3" customFormat="1" ht="17.350000000000001" customHeight="1" x14ac:dyDescent="0.5">
      <c r="B59" s="126"/>
      <c r="C59" s="129"/>
      <c r="D59" s="130"/>
      <c r="E59" s="131"/>
      <c r="F59" s="130"/>
      <c r="G59" s="132"/>
      <c r="H59" s="132"/>
      <c r="I59" s="133"/>
      <c r="J59" s="16"/>
    </row>
    <row r="60" spans="2:12" s="3" customFormat="1" ht="12.1" customHeight="1" x14ac:dyDescent="0.5">
      <c r="B60" s="31"/>
      <c r="C60" s="31"/>
      <c r="D60" s="32"/>
      <c r="E60" s="31"/>
      <c r="F60" s="134"/>
      <c r="G60" s="12"/>
      <c r="H60" s="12"/>
      <c r="I60" s="68"/>
      <c r="J60" s="16"/>
    </row>
    <row r="61" spans="2:12" s="3" customFormat="1" ht="12.1" customHeight="1" x14ac:dyDescent="0.5">
      <c r="B61" s="31"/>
      <c r="C61" s="31"/>
      <c r="D61" s="33"/>
      <c r="E61" s="34"/>
      <c r="F61" s="135"/>
      <c r="G61" s="12"/>
      <c r="H61" s="68"/>
      <c r="I61" s="81"/>
      <c r="J61" s="16"/>
    </row>
    <row r="62" spans="2:12" s="3" customFormat="1" ht="12.1" customHeight="1" x14ac:dyDescent="0.5">
      <c r="B62" s="31"/>
      <c r="C62" s="31"/>
      <c r="D62" s="56"/>
      <c r="E62" s="34"/>
      <c r="F62" s="135"/>
      <c r="G62" s="12"/>
      <c r="H62" s="68"/>
      <c r="I62" s="81"/>
      <c r="J62" s="16"/>
    </row>
    <row r="63" spans="2:12" s="3" customFormat="1" ht="12.1" customHeight="1" x14ac:dyDescent="0.5">
      <c r="B63" s="31"/>
      <c r="C63" s="31"/>
      <c r="D63" s="56"/>
      <c r="E63" s="34"/>
      <c r="F63" s="135"/>
      <c r="G63" s="12"/>
      <c r="H63" s="68"/>
      <c r="I63" s="81"/>
      <c r="J63" s="16"/>
    </row>
    <row r="64" spans="2:12" s="3" customFormat="1" ht="12.1" customHeight="1" x14ac:dyDescent="0.5">
      <c r="B64" s="31"/>
      <c r="C64" s="31"/>
      <c r="D64" s="56"/>
      <c r="E64" s="34"/>
      <c r="F64" s="135"/>
      <c r="G64" s="12"/>
      <c r="H64" s="68"/>
      <c r="I64" s="81"/>
      <c r="J64" s="16"/>
    </row>
    <row r="65" spans="2:10" s="3" customFormat="1" ht="12.1" customHeight="1" x14ac:dyDescent="0.5">
      <c r="B65" s="31"/>
      <c r="C65" s="31"/>
      <c r="D65" s="56"/>
      <c r="E65" s="34"/>
      <c r="F65" s="135"/>
      <c r="G65" s="12"/>
      <c r="H65" s="68"/>
      <c r="I65" s="81"/>
      <c r="J65" s="16"/>
    </row>
    <row r="66" spans="2:10" s="3" customFormat="1" ht="12.1" customHeight="1" x14ac:dyDescent="0.5">
      <c r="B66" s="31"/>
      <c r="C66" s="31"/>
      <c r="D66" s="56"/>
      <c r="E66" s="34"/>
      <c r="F66" s="135"/>
      <c r="G66" s="12"/>
      <c r="H66" s="68"/>
      <c r="I66" s="81"/>
      <c r="J66" s="16"/>
    </row>
    <row r="67" spans="2:10" s="3" customFormat="1" ht="12.1" customHeight="1" x14ac:dyDescent="0.5">
      <c r="B67" s="31"/>
      <c r="C67" s="31"/>
      <c r="D67" s="56"/>
      <c r="E67" s="34"/>
      <c r="F67" s="135"/>
      <c r="G67" s="12"/>
      <c r="H67" s="68"/>
      <c r="I67" s="81"/>
      <c r="J67" s="16"/>
    </row>
    <row r="68" spans="2:10" s="3" customFormat="1" ht="12.1" customHeight="1" x14ac:dyDescent="0.5">
      <c r="B68" s="31"/>
      <c r="C68" s="31"/>
      <c r="D68" s="33"/>
      <c r="E68" s="34"/>
      <c r="F68" s="135"/>
      <c r="G68" s="12"/>
      <c r="H68" s="68"/>
      <c r="I68" s="81"/>
      <c r="J68" s="11"/>
    </row>
    <row r="69" spans="2:10" s="3" customFormat="1" ht="12.1" customHeight="1" x14ac:dyDescent="0.5">
      <c r="B69" s="31"/>
      <c r="C69" s="31"/>
      <c r="D69" s="56"/>
      <c r="E69" s="34"/>
      <c r="F69" s="135"/>
      <c r="G69" s="12"/>
      <c r="H69" s="68"/>
      <c r="I69" s="81"/>
      <c r="J69" s="11"/>
    </row>
    <row r="70" spans="2:10" s="3" customFormat="1" ht="12.1" customHeight="1" x14ac:dyDescent="0.5">
      <c r="B70" s="31"/>
      <c r="C70" s="31"/>
      <c r="D70" s="33"/>
      <c r="E70" s="34"/>
      <c r="F70" s="134"/>
      <c r="G70" s="12"/>
      <c r="H70" s="12"/>
      <c r="I70" s="68"/>
      <c r="J70" s="16"/>
    </row>
    <row r="71" spans="2:10" s="3" customFormat="1" ht="12.1" customHeight="1" x14ac:dyDescent="0.5">
      <c r="B71" s="29"/>
      <c r="C71" s="125"/>
      <c r="D71" s="40"/>
      <c r="E71" s="79"/>
      <c r="F71" s="23"/>
      <c r="G71" s="12"/>
      <c r="H71" s="68"/>
      <c r="I71" s="81"/>
      <c r="J71" s="16"/>
    </row>
    <row r="72" spans="2:10" s="3" customFormat="1" ht="12.1" customHeight="1" x14ac:dyDescent="0.5">
      <c r="B72" s="29"/>
      <c r="C72" s="86"/>
      <c r="D72" s="40"/>
      <c r="E72" s="79"/>
      <c r="F72" s="23"/>
      <c r="G72" s="80"/>
      <c r="H72" s="80"/>
      <c r="I72" s="81"/>
      <c r="J72" s="16"/>
    </row>
    <row r="73" spans="2:10" ht="17.350000000000001" customHeight="1" x14ac:dyDescent="0.4">
      <c r="B73" s="126"/>
      <c r="C73" s="137"/>
      <c r="D73" s="130"/>
      <c r="E73" s="131"/>
      <c r="F73" s="130"/>
      <c r="G73" s="132"/>
      <c r="H73" s="132"/>
      <c r="I73" s="133"/>
      <c r="J73" s="11"/>
    </row>
    <row r="74" spans="2:10" ht="12.1" customHeight="1" x14ac:dyDescent="0.4">
      <c r="B74" s="31"/>
      <c r="C74" s="31"/>
      <c r="D74" s="33"/>
      <c r="E74" s="34"/>
      <c r="F74" s="134"/>
      <c r="G74" s="12"/>
      <c r="H74" s="12"/>
      <c r="I74" s="68"/>
      <c r="J74" s="11"/>
    </row>
    <row r="75" spans="2:10" ht="12.1" customHeight="1" x14ac:dyDescent="0.4">
      <c r="B75" s="31"/>
      <c r="C75" s="31"/>
      <c r="D75" s="33"/>
      <c r="E75" s="34"/>
      <c r="F75" s="135"/>
      <c r="G75" s="12"/>
      <c r="H75" s="68"/>
      <c r="I75" s="81"/>
      <c r="J75" s="11"/>
    </row>
    <row r="76" spans="2:10" ht="12.1" customHeight="1" x14ac:dyDescent="0.4">
      <c r="B76" s="31"/>
      <c r="C76" s="31"/>
      <c r="D76" s="33"/>
      <c r="E76" s="34"/>
      <c r="F76" s="135"/>
      <c r="G76" s="12"/>
      <c r="H76" s="68"/>
      <c r="I76" s="81"/>
      <c r="J76" s="11"/>
    </row>
    <row r="77" spans="2:10" ht="12.1" customHeight="1" x14ac:dyDescent="0.4">
      <c r="B77" s="31"/>
      <c r="C77" s="31"/>
      <c r="D77" s="56"/>
      <c r="E77" s="34"/>
      <c r="F77" s="32"/>
      <c r="G77" s="12"/>
      <c r="H77" s="68"/>
      <c r="I77" s="81"/>
      <c r="J77" s="11"/>
    </row>
    <row r="78" spans="2:10" ht="12.1" customHeight="1" x14ac:dyDescent="0.4">
      <c r="B78" s="31"/>
      <c r="C78" s="31"/>
      <c r="D78" s="56"/>
      <c r="E78" s="34"/>
      <c r="F78" s="135"/>
      <c r="G78" s="12"/>
      <c r="H78" s="68"/>
      <c r="I78" s="81"/>
      <c r="J78" s="11"/>
    </row>
    <row r="79" spans="2:10" ht="12.1" customHeight="1" x14ac:dyDescent="0.4">
      <c r="B79" s="31"/>
      <c r="C79" s="31"/>
      <c r="D79" s="56"/>
      <c r="E79" s="34"/>
      <c r="F79" s="135"/>
      <c r="G79" s="12"/>
      <c r="H79" s="68"/>
      <c r="I79" s="136"/>
      <c r="J79" s="11"/>
    </row>
    <row r="80" spans="2:10" ht="12.1" customHeight="1" x14ac:dyDescent="0.4">
      <c r="B80" s="31"/>
      <c r="C80" s="31"/>
      <c r="D80" s="56"/>
      <c r="E80" s="34"/>
      <c r="F80" s="135"/>
      <c r="G80" s="12"/>
      <c r="H80" s="68"/>
      <c r="I80" s="136"/>
      <c r="J80" s="11"/>
    </row>
    <row r="81" spans="2:10" ht="12.1" customHeight="1" x14ac:dyDescent="0.4">
      <c r="B81" s="31"/>
      <c r="C81" s="31"/>
      <c r="D81" s="56"/>
      <c r="E81" s="34"/>
      <c r="F81" s="135"/>
      <c r="G81" s="12"/>
      <c r="H81" s="68"/>
      <c r="I81" s="136"/>
      <c r="J81" s="11"/>
    </row>
    <row r="82" spans="2:10" ht="12.1" customHeight="1" x14ac:dyDescent="0.4">
      <c r="B82" s="31"/>
      <c r="C82" s="31"/>
      <c r="D82" s="56"/>
      <c r="E82" s="34"/>
      <c r="F82" s="135"/>
      <c r="G82" s="12"/>
      <c r="H82" s="68"/>
      <c r="I82" s="81"/>
      <c r="J82" s="11"/>
    </row>
    <row r="83" spans="2:10" ht="12.1" customHeight="1" x14ac:dyDescent="0.4">
      <c r="B83" s="31"/>
      <c r="C83" s="31"/>
      <c r="D83" s="33"/>
      <c r="E83" s="34"/>
      <c r="F83" s="135"/>
      <c r="G83" s="12"/>
      <c r="H83" s="68"/>
      <c r="I83" s="81"/>
      <c r="J83" s="11"/>
    </row>
    <row r="84" spans="2:10" ht="12.1" customHeight="1" x14ac:dyDescent="0.4">
      <c r="B84" s="31"/>
      <c r="C84" s="31"/>
      <c r="D84" s="33"/>
      <c r="E84" s="34"/>
      <c r="F84" s="134"/>
      <c r="G84" s="12"/>
      <c r="H84" s="12"/>
      <c r="I84" s="68"/>
      <c r="J84" s="11"/>
    </row>
    <row r="85" spans="2:10" ht="18" customHeight="1" x14ac:dyDescent="0.4">
      <c r="B85" s="29"/>
      <c r="C85" s="125"/>
      <c r="D85" s="40"/>
      <c r="E85" s="79"/>
      <c r="F85" s="23"/>
      <c r="G85" s="12"/>
      <c r="H85" s="68"/>
      <c r="I85" s="81"/>
      <c r="J85" s="11"/>
    </row>
    <row r="86" spans="2:10" s="3" customFormat="1" ht="15.75" x14ac:dyDescent="0.5">
      <c r="B86" s="29"/>
      <c r="C86" s="86"/>
      <c r="D86" s="40"/>
      <c r="E86" s="79"/>
      <c r="F86" s="23"/>
      <c r="G86" s="80"/>
      <c r="H86" s="80"/>
      <c r="I86" s="81"/>
      <c r="J86" s="16"/>
    </row>
    <row r="87" spans="2:10" ht="15" x14ac:dyDescent="0.4">
      <c r="B87" s="126"/>
      <c r="C87" s="137"/>
      <c r="D87" s="130"/>
      <c r="E87" s="131"/>
      <c r="F87" s="130"/>
      <c r="G87" s="132"/>
      <c r="H87" s="132"/>
      <c r="I87" s="133"/>
      <c r="J87" s="11"/>
    </row>
    <row r="88" spans="2:10" ht="12.1" customHeight="1" x14ac:dyDescent="0.4">
      <c r="B88" s="138"/>
      <c r="C88" s="36"/>
      <c r="D88" s="37"/>
      <c r="E88" s="38"/>
      <c r="F88" s="139"/>
      <c r="G88" s="17"/>
      <c r="H88" s="17"/>
      <c r="I88" s="140"/>
      <c r="J88" s="11"/>
    </row>
    <row r="89" spans="2:10" x14ac:dyDescent="0.4">
      <c r="B89" s="31"/>
      <c r="C89" s="106"/>
      <c r="D89" s="33"/>
      <c r="E89" s="34"/>
      <c r="F89" s="135"/>
      <c r="G89" s="12"/>
      <c r="H89" s="68"/>
      <c r="I89" s="81"/>
      <c r="J89" s="11"/>
    </row>
    <row r="90" spans="2:10" x14ac:dyDescent="0.4">
      <c r="B90" s="141"/>
      <c r="C90" s="54"/>
      <c r="D90" s="56"/>
      <c r="E90" s="34"/>
      <c r="F90" s="135"/>
      <c r="G90" s="12"/>
      <c r="H90" s="68"/>
      <c r="I90" s="81"/>
      <c r="J90" s="11"/>
    </row>
    <row r="91" spans="2:10" x14ac:dyDescent="0.4">
      <c r="B91" s="31"/>
      <c r="C91" s="53"/>
      <c r="D91" s="33"/>
      <c r="E91" s="34"/>
      <c r="F91" s="135"/>
      <c r="G91" s="12"/>
      <c r="H91" s="68"/>
      <c r="I91" s="81"/>
      <c r="J91" s="11"/>
    </row>
    <row r="92" spans="2:10" x14ac:dyDescent="0.4">
      <c r="B92" s="141"/>
      <c r="C92" s="53"/>
      <c r="D92" s="56"/>
      <c r="E92" s="34"/>
      <c r="F92" s="135"/>
      <c r="G92" s="12"/>
      <c r="H92" s="68"/>
      <c r="I92" s="81"/>
      <c r="J92" s="11"/>
    </row>
    <row r="93" spans="2:10" x14ac:dyDescent="0.4">
      <c r="B93" s="141"/>
      <c r="C93" s="53"/>
      <c r="D93" s="56"/>
      <c r="E93" s="34"/>
      <c r="F93" s="135"/>
      <c r="G93" s="12"/>
      <c r="H93" s="68"/>
      <c r="I93" s="81"/>
      <c r="J93" s="11"/>
    </row>
    <row r="94" spans="2:10" x14ac:dyDescent="0.4">
      <c r="B94" s="31"/>
      <c r="C94" s="31"/>
      <c r="D94" s="33"/>
      <c r="E94" s="34"/>
      <c r="F94" s="32"/>
      <c r="G94" s="57"/>
      <c r="H94" s="68"/>
      <c r="I94" s="81"/>
      <c r="J94" s="11"/>
    </row>
    <row r="95" spans="2:10" x14ac:dyDescent="0.4">
      <c r="B95" s="31"/>
      <c r="C95" s="58"/>
      <c r="D95" s="58"/>
      <c r="E95" s="34"/>
      <c r="F95" s="32"/>
      <c r="G95" s="57"/>
      <c r="H95" s="68"/>
      <c r="I95" s="81"/>
      <c r="J95" s="11"/>
    </row>
    <row r="96" spans="2:10" x14ac:dyDescent="0.4">
      <c r="B96" s="31"/>
      <c r="C96" s="58"/>
      <c r="D96" s="33"/>
      <c r="E96" s="34"/>
      <c r="F96" s="135"/>
      <c r="G96" s="57"/>
      <c r="H96" s="68"/>
      <c r="I96" s="81"/>
      <c r="J96" s="11"/>
    </row>
    <row r="97" spans="2:10" x14ac:dyDescent="0.4">
      <c r="B97" s="31"/>
      <c r="C97" s="58"/>
      <c r="D97" s="56"/>
      <c r="E97" s="34"/>
      <c r="F97" s="32"/>
      <c r="G97" s="57"/>
      <c r="H97" s="68"/>
      <c r="I97" s="81"/>
      <c r="J97" s="11"/>
    </row>
    <row r="98" spans="2:10" x14ac:dyDescent="0.4">
      <c r="B98" s="31"/>
      <c r="C98" s="31"/>
      <c r="D98" s="56"/>
      <c r="E98" s="34"/>
      <c r="F98" s="135"/>
      <c r="G98" s="12"/>
      <c r="H98" s="68"/>
      <c r="I98" s="81"/>
      <c r="J98" s="11"/>
    </row>
    <row r="99" spans="2:10" x14ac:dyDescent="0.4">
      <c r="B99" s="31"/>
      <c r="C99" s="31"/>
      <c r="D99" s="56"/>
      <c r="E99" s="34"/>
      <c r="F99" s="135"/>
      <c r="G99" s="12"/>
      <c r="H99" s="68"/>
      <c r="I99" s="81"/>
      <c r="J99" s="11"/>
    </row>
    <row r="100" spans="2:10" x14ac:dyDescent="0.4">
      <c r="B100" s="31"/>
      <c r="C100" s="31"/>
      <c r="D100" s="56"/>
      <c r="E100" s="34"/>
      <c r="F100" s="135"/>
      <c r="G100" s="12"/>
      <c r="H100" s="68"/>
      <c r="I100" s="81"/>
      <c r="J100" s="11"/>
    </row>
    <row r="101" spans="2:10" x14ac:dyDescent="0.4">
      <c r="B101" s="31"/>
      <c r="C101" s="31"/>
      <c r="D101" s="56"/>
      <c r="E101" s="34"/>
      <c r="F101" s="135"/>
      <c r="G101" s="12"/>
      <c r="H101" s="68"/>
      <c r="I101" s="81"/>
      <c r="J101" s="11"/>
    </row>
    <row r="102" spans="2:10" x14ac:dyDescent="0.4">
      <c r="B102" s="31"/>
      <c r="C102" s="31"/>
      <c r="D102" s="56"/>
      <c r="E102" s="34"/>
      <c r="F102" s="135"/>
      <c r="G102" s="12"/>
      <c r="H102" s="68"/>
      <c r="I102" s="81"/>
      <c r="J102" s="11"/>
    </row>
    <row r="103" spans="2:10" x14ac:dyDescent="0.4">
      <c r="B103" s="31"/>
      <c r="C103" s="31"/>
      <c r="D103" s="56"/>
      <c r="E103" s="34"/>
      <c r="F103" s="135"/>
      <c r="G103" s="12"/>
      <c r="H103" s="68"/>
      <c r="I103" s="81"/>
      <c r="J103" s="11"/>
    </row>
    <row r="104" spans="2:10" x14ac:dyDescent="0.4">
      <c r="B104" s="31"/>
      <c r="C104" s="31"/>
      <c r="D104" s="56"/>
      <c r="E104" s="34"/>
      <c r="F104" s="135"/>
      <c r="G104" s="12"/>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33"/>
      <c r="E112" s="34"/>
      <c r="F112" s="135"/>
      <c r="G112" s="12"/>
      <c r="H112" s="68"/>
      <c r="I112" s="81"/>
      <c r="J112" s="11"/>
    </row>
    <row r="113" spans="2:10" x14ac:dyDescent="0.4">
      <c r="B113" s="31"/>
      <c r="C113" s="31"/>
      <c r="D113" s="33"/>
      <c r="E113" s="34"/>
      <c r="F113" s="142"/>
      <c r="G113" s="12"/>
      <c r="H113" s="12"/>
      <c r="I113" s="81"/>
      <c r="J113" s="11"/>
    </row>
    <row r="114" spans="2:10" ht="5.35" customHeight="1" x14ac:dyDescent="0.4">
      <c r="B114" s="128"/>
      <c r="C114" s="31"/>
      <c r="D114" s="33"/>
      <c r="E114" s="34"/>
      <c r="F114" s="134"/>
      <c r="G114" s="18"/>
      <c r="H114" s="18"/>
      <c r="I114" s="143"/>
      <c r="J114" s="11"/>
    </row>
    <row r="115" spans="2:10" x14ac:dyDescent="0.4">
      <c r="B115" s="29"/>
      <c r="C115" s="125"/>
      <c r="D115" s="40"/>
      <c r="E115" s="79"/>
      <c r="F115" s="23"/>
      <c r="G115" s="12"/>
      <c r="H115" s="68"/>
      <c r="I115" s="81"/>
      <c r="J115" s="11"/>
    </row>
    <row r="116" spans="2:10" s="3" customFormat="1" ht="15.75" x14ac:dyDescent="0.5">
      <c r="B116" s="29"/>
      <c r="C116" s="82"/>
      <c r="D116" s="40"/>
      <c r="E116" s="79"/>
      <c r="F116" s="23"/>
      <c r="G116" s="80"/>
      <c r="H116" s="80"/>
      <c r="I116" s="81"/>
      <c r="J116" s="16"/>
    </row>
    <row r="117" spans="2:10" s="4" customFormat="1" ht="15" x14ac:dyDescent="0.4">
      <c r="B117" s="126"/>
      <c r="C117" s="137"/>
      <c r="D117" s="130"/>
      <c r="E117" s="131"/>
      <c r="F117" s="130"/>
      <c r="G117" s="132"/>
      <c r="H117" s="132"/>
      <c r="I117" s="133"/>
      <c r="J117" s="107"/>
    </row>
    <row r="118" spans="2:10" ht="12.1" customHeight="1" x14ac:dyDescent="0.4">
      <c r="B118" s="31"/>
      <c r="C118" s="31"/>
      <c r="D118" s="33"/>
      <c r="E118" s="41"/>
      <c r="F118" s="134"/>
      <c r="G118" s="12"/>
      <c r="H118" s="12"/>
      <c r="I118" s="68"/>
      <c r="J118" s="11"/>
    </row>
    <row r="119" spans="2:10" x14ac:dyDescent="0.4">
      <c r="B119" s="31"/>
      <c r="C119" s="31"/>
      <c r="D119" s="56"/>
      <c r="E119" s="34"/>
      <c r="F119" s="135"/>
      <c r="G119" s="12"/>
      <c r="H119" s="68"/>
      <c r="I119" s="81"/>
      <c r="J119" s="11"/>
    </row>
    <row r="120" spans="2:10" x14ac:dyDescent="0.4">
      <c r="B120" s="31"/>
      <c r="C120" s="31"/>
      <c r="D120" s="56"/>
      <c r="E120" s="34"/>
      <c r="F120" s="135"/>
      <c r="G120" s="12"/>
      <c r="H120" s="68"/>
      <c r="I120" s="81"/>
      <c r="J120" s="11"/>
    </row>
    <row r="121" spans="2:10" x14ac:dyDescent="0.4">
      <c r="B121" s="31"/>
      <c r="C121" s="31"/>
      <c r="D121" s="33"/>
      <c r="E121" s="34"/>
      <c r="F121" s="135"/>
      <c r="G121" s="12"/>
      <c r="H121" s="68"/>
      <c r="I121" s="81"/>
      <c r="J121" s="11"/>
    </row>
    <row r="122" spans="2:10" x14ac:dyDescent="0.4">
      <c r="B122" s="31"/>
      <c r="C122" s="31"/>
      <c r="D122" s="56"/>
      <c r="E122" s="34"/>
      <c r="F122" s="135"/>
      <c r="G122" s="12"/>
      <c r="H122" s="68"/>
      <c r="I122" s="81"/>
      <c r="J122" s="11"/>
    </row>
    <row r="123" spans="2:10" x14ac:dyDescent="0.4">
      <c r="B123" s="31"/>
      <c r="C123" s="31"/>
      <c r="D123" s="33"/>
      <c r="E123" s="34"/>
      <c r="F123" s="135"/>
      <c r="G123" s="12"/>
      <c r="H123" s="68"/>
      <c r="I123" s="81"/>
      <c r="J123" s="11"/>
    </row>
    <row r="124" spans="2:10" ht="5.95" customHeight="1" x14ac:dyDescent="0.4">
      <c r="B124" s="31"/>
      <c r="C124" s="31"/>
      <c r="D124" s="33"/>
      <c r="E124" s="34"/>
      <c r="F124" s="134"/>
      <c r="G124" s="12"/>
      <c r="H124" s="12"/>
      <c r="I124" s="68"/>
      <c r="J124" s="11"/>
    </row>
    <row r="125" spans="2:10" x14ac:dyDescent="0.4">
      <c r="B125" s="29"/>
      <c r="C125" s="125"/>
      <c r="D125" s="40"/>
      <c r="E125" s="79"/>
      <c r="F125" s="23"/>
      <c r="G125" s="12"/>
      <c r="H125" s="68"/>
      <c r="I125" s="81"/>
      <c r="J125" s="11"/>
    </row>
    <row r="126" spans="2:10" x14ac:dyDescent="0.4">
      <c r="B126" s="29"/>
      <c r="C126" s="82"/>
      <c r="D126" s="40"/>
      <c r="E126" s="79"/>
      <c r="F126" s="23"/>
      <c r="G126" s="80"/>
      <c r="H126" s="80"/>
      <c r="I126" s="81"/>
      <c r="J126" s="11"/>
    </row>
    <row r="127" spans="2:10" s="3" customFormat="1" ht="15.75" x14ac:dyDescent="0.5">
      <c r="B127" s="126"/>
      <c r="C127" s="129"/>
      <c r="D127" s="144"/>
      <c r="E127" s="144"/>
      <c r="F127" s="130"/>
      <c r="G127" s="132"/>
      <c r="H127" s="132"/>
      <c r="I127" s="133"/>
      <c r="J127" s="16"/>
    </row>
    <row r="128" spans="2:10" ht="8.35" customHeight="1" x14ac:dyDescent="0.4">
      <c r="B128" s="31"/>
      <c r="C128" s="31"/>
      <c r="D128" s="33"/>
      <c r="E128" s="34"/>
      <c r="F128" s="134"/>
      <c r="G128" s="12"/>
      <c r="H128" s="12"/>
      <c r="I128" s="68"/>
      <c r="J128" s="11"/>
    </row>
    <row r="129" spans="2:10" s="3" customFormat="1" ht="15.75" x14ac:dyDescent="0.5">
      <c r="B129" s="31"/>
      <c r="C129" s="64"/>
      <c r="D129" s="56"/>
      <c r="E129" s="34"/>
      <c r="F129" s="135"/>
      <c r="G129" s="12"/>
      <c r="H129" s="68"/>
      <c r="I129" s="81"/>
      <c r="J129" s="16"/>
    </row>
    <row r="130" spans="2:10" s="3" customFormat="1" ht="15.75" x14ac:dyDescent="0.5">
      <c r="B130" s="31"/>
      <c r="C130" s="64"/>
      <c r="D130" s="33"/>
      <c r="E130" s="34"/>
      <c r="F130" s="135"/>
      <c r="G130" s="12"/>
      <c r="H130" s="68"/>
      <c r="I130" s="81"/>
      <c r="J130" s="16"/>
    </row>
    <row r="131" spans="2:10" s="3" customFormat="1" ht="15.75" x14ac:dyDescent="0.5">
      <c r="B131" s="31"/>
      <c r="C131" s="31"/>
      <c r="D131" s="56"/>
      <c r="E131" s="34"/>
      <c r="F131" s="135"/>
      <c r="G131" s="12"/>
      <c r="H131" s="68"/>
      <c r="I131" s="81"/>
      <c r="J131" s="16"/>
    </row>
    <row r="132" spans="2:10" s="3" customFormat="1" ht="15.75" x14ac:dyDescent="0.5">
      <c r="B132" s="31"/>
      <c r="C132" s="31"/>
      <c r="D132" s="33"/>
      <c r="E132" s="34"/>
      <c r="F132" s="135"/>
      <c r="G132" s="12"/>
      <c r="H132" s="68"/>
      <c r="I132" s="81"/>
      <c r="J132" s="16"/>
    </row>
    <row r="133" spans="2:10" s="3" customFormat="1" ht="15.75" x14ac:dyDescent="0.5">
      <c r="B133" s="31"/>
      <c r="C133" s="31"/>
      <c r="D133" s="56"/>
      <c r="E133" s="34"/>
      <c r="F133" s="135"/>
      <c r="G133" s="12"/>
      <c r="H133" s="68"/>
      <c r="I133" s="81"/>
      <c r="J133" s="16"/>
    </row>
    <row r="134" spans="2:10" s="3" customFormat="1" ht="15.75" x14ac:dyDescent="0.5">
      <c r="B134" s="31"/>
      <c r="C134" s="31"/>
      <c r="D134" s="56"/>
      <c r="E134" s="34"/>
      <c r="F134" s="135"/>
      <c r="G134" s="12"/>
      <c r="H134" s="68"/>
      <c r="I134" s="81"/>
      <c r="J134" s="16"/>
    </row>
    <row r="135" spans="2:10" s="3" customFormat="1" ht="15.75" x14ac:dyDescent="0.5">
      <c r="B135" s="31"/>
      <c r="C135" s="31"/>
      <c r="D135" s="56"/>
      <c r="E135" s="34"/>
      <c r="F135" s="135"/>
      <c r="G135" s="12"/>
      <c r="H135" s="68"/>
      <c r="I135" s="81"/>
      <c r="J135" s="16"/>
    </row>
    <row r="136" spans="2:10" s="3" customFormat="1" ht="15.75" x14ac:dyDescent="0.5">
      <c r="B136" s="31"/>
      <c r="C136" s="31"/>
      <c r="D136" s="56"/>
      <c r="E136" s="34"/>
      <c r="F136" s="135"/>
      <c r="G136" s="12"/>
      <c r="H136" s="68"/>
      <c r="I136" s="136"/>
      <c r="J136" s="16"/>
    </row>
    <row r="137" spans="2:10" s="3" customFormat="1" ht="15.75" x14ac:dyDescent="0.5">
      <c r="B137" s="31"/>
      <c r="C137" s="31"/>
      <c r="D137" s="56"/>
      <c r="E137" s="34"/>
      <c r="F137" s="135"/>
      <c r="G137" s="12"/>
      <c r="H137" s="68"/>
      <c r="I137" s="81"/>
      <c r="J137" s="16"/>
    </row>
    <row r="138" spans="2:10" s="3" customFormat="1" ht="15.75" x14ac:dyDescent="0.5">
      <c r="B138" s="31"/>
      <c r="C138" s="31"/>
      <c r="D138" s="56"/>
      <c r="E138" s="34"/>
      <c r="F138" s="135"/>
      <c r="G138" s="12"/>
      <c r="H138" s="68"/>
      <c r="I138" s="81"/>
      <c r="J138" s="16"/>
    </row>
    <row r="139" spans="2:10" s="3" customFormat="1" ht="15.75" x14ac:dyDescent="0.5">
      <c r="B139" s="31"/>
      <c r="C139" s="31"/>
      <c r="D139" s="56"/>
      <c r="E139" s="34"/>
      <c r="F139" s="135"/>
      <c r="G139" s="12"/>
      <c r="H139" s="68"/>
      <c r="I139" s="81"/>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81"/>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33"/>
      <c r="E147" s="34"/>
      <c r="F147" s="135"/>
      <c r="G147" s="12"/>
      <c r="H147" s="68"/>
      <c r="I147" s="81"/>
      <c r="J147" s="16"/>
    </row>
    <row r="148" spans="2:10" s="3" customFormat="1" ht="15.75" x14ac:dyDescent="0.5">
      <c r="B148" s="31"/>
      <c r="C148" s="31"/>
      <c r="D148" s="33"/>
      <c r="E148" s="34"/>
      <c r="F148" s="135"/>
      <c r="G148" s="12"/>
      <c r="H148" s="68"/>
      <c r="I148" s="81"/>
      <c r="J148" s="16"/>
    </row>
    <row r="149" spans="2:10" s="3" customFormat="1" ht="9" customHeight="1" x14ac:dyDescent="0.5">
      <c r="B149" s="31"/>
      <c r="C149" s="31"/>
      <c r="D149" s="33"/>
      <c r="E149" s="34"/>
      <c r="F149" s="134"/>
      <c r="G149" s="12"/>
      <c r="H149" s="12"/>
      <c r="I149" s="68"/>
      <c r="J149" s="16"/>
    </row>
    <row r="150" spans="2:10" x14ac:dyDescent="0.4">
      <c r="B150" s="29"/>
      <c r="C150" s="125"/>
      <c r="D150" s="40"/>
      <c r="E150" s="79"/>
      <c r="F150" s="23"/>
      <c r="G150" s="12"/>
      <c r="H150" s="68"/>
      <c r="I150" s="81"/>
      <c r="J150" s="11"/>
    </row>
    <row r="151" spans="2:10" x14ac:dyDescent="0.4">
      <c r="B151" s="29"/>
      <c r="C151" s="82"/>
      <c r="D151" s="40"/>
      <c r="E151" s="79"/>
      <c r="F151" s="23"/>
      <c r="G151" s="80"/>
      <c r="H151" s="80"/>
      <c r="I151" s="81"/>
      <c r="J151" s="11"/>
    </row>
    <row r="152" spans="2:10" ht="15" x14ac:dyDescent="0.4">
      <c r="B152" s="126"/>
      <c r="C152" s="129"/>
      <c r="D152" s="144"/>
      <c r="E152" s="144"/>
      <c r="F152" s="130"/>
      <c r="G152" s="132"/>
      <c r="H152" s="132"/>
      <c r="I152" s="133"/>
      <c r="J152" s="11"/>
    </row>
    <row r="153" spans="2:10" x14ac:dyDescent="0.4">
      <c r="B153" s="31"/>
      <c r="C153" s="31"/>
      <c r="D153" s="33"/>
      <c r="E153" s="34"/>
      <c r="F153" s="134"/>
      <c r="G153" s="12"/>
      <c r="H153" s="12"/>
      <c r="I153" s="68"/>
      <c r="J153" s="11"/>
    </row>
    <row r="154" spans="2:10" x14ac:dyDescent="0.4">
      <c r="B154" s="31"/>
      <c r="C154" s="31"/>
      <c r="D154" s="56"/>
      <c r="E154" s="34"/>
      <c r="F154" s="135"/>
      <c r="G154" s="12"/>
      <c r="H154" s="68"/>
      <c r="I154" s="81"/>
      <c r="J154" s="11"/>
    </row>
    <row r="155" spans="2:10" x14ac:dyDescent="0.4">
      <c r="B155" s="31"/>
      <c r="C155" s="31"/>
      <c r="D155" s="56"/>
      <c r="E155" s="34"/>
      <c r="F155" s="135"/>
      <c r="G155" s="12"/>
      <c r="H155" s="68"/>
      <c r="I155" s="81"/>
      <c r="J155" s="11"/>
    </row>
    <row r="156" spans="2:10" x14ac:dyDescent="0.4">
      <c r="B156" s="31"/>
      <c r="C156" s="31"/>
      <c r="D156" s="56"/>
      <c r="E156" s="34"/>
      <c r="F156" s="135"/>
      <c r="G156" s="12"/>
      <c r="H156" s="68"/>
      <c r="I156" s="81"/>
      <c r="J156" s="11"/>
    </row>
    <row r="157" spans="2:10" x14ac:dyDescent="0.4">
      <c r="B157" s="31"/>
      <c r="C157" s="31"/>
      <c r="D157" s="33"/>
      <c r="E157" s="34"/>
      <c r="F157" s="135"/>
      <c r="G157" s="12"/>
      <c r="H157" s="68"/>
      <c r="I157" s="81"/>
      <c r="J157" s="11"/>
    </row>
    <row r="158" spans="2:10" x14ac:dyDescent="0.4">
      <c r="B158" s="31"/>
      <c r="C158" s="31"/>
      <c r="D158" s="33"/>
      <c r="E158" s="34"/>
      <c r="F158" s="134"/>
      <c r="G158" s="12"/>
      <c r="H158" s="12"/>
      <c r="I158" s="68"/>
      <c r="J158" s="11"/>
    </row>
    <row r="159" spans="2:10" x14ac:dyDescent="0.4">
      <c r="B159" s="29"/>
      <c r="C159" s="125"/>
      <c r="D159" s="40"/>
      <c r="E159" s="79"/>
      <c r="F159" s="23"/>
      <c r="G159" s="12"/>
      <c r="H159" s="68"/>
      <c r="I159" s="81"/>
      <c r="J159" s="11"/>
    </row>
    <row r="160" spans="2:10" x14ac:dyDescent="0.4">
      <c r="B160" s="29"/>
      <c r="C160" s="82"/>
      <c r="D160" s="40"/>
      <c r="E160" s="79"/>
      <c r="F160" s="23"/>
      <c r="G160" s="80"/>
      <c r="H160" s="80"/>
      <c r="I160" s="81"/>
      <c r="J160" s="11"/>
    </row>
    <row r="161" spans="2:10" ht="15" x14ac:dyDescent="0.4">
      <c r="B161" s="126"/>
      <c r="C161" s="129"/>
      <c r="D161" s="144"/>
      <c r="E161" s="144"/>
      <c r="F161" s="130"/>
      <c r="G161" s="132"/>
      <c r="H161" s="132"/>
      <c r="I161" s="133"/>
      <c r="J161" s="11"/>
    </row>
    <row r="162" spans="2:10" x14ac:dyDescent="0.4">
      <c r="B162" s="31"/>
      <c r="C162" s="31"/>
      <c r="D162" s="33"/>
      <c r="E162" s="34"/>
      <c r="F162" s="134"/>
      <c r="G162" s="12"/>
      <c r="H162" s="12"/>
      <c r="I162" s="68"/>
      <c r="J162" s="11"/>
    </row>
    <row r="163" spans="2:10" x14ac:dyDescent="0.4">
      <c r="B163" s="31"/>
      <c r="C163" s="64"/>
      <c r="D163" s="56"/>
      <c r="E163" s="34"/>
      <c r="F163" s="135"/>
      <c r="G163" s="12"/>
      <c r="H163" s="68"/>
      <c r="I163" s="81"/>
      <c r="J163" s="11"/>
    </row>
    <row r="164" spans="2:10" x14ac:dyDescent="0.4">
      <c r="B164" s="31"/>
      <c r="C164" s="64"/>
      <c r="D164" s="56"/>
      <c r="E164" s="34"/>
      <c r="F164" s="135"/>
      <c r="G164" s="12"/>
      <c r="H164" s="68"/>
      <c r="I164" s="81"/>
      <c r="J164" s="11"/>
    </row>
    <row r="165" spans="2:10" x14ac:dyDescent="0.4">
      <c r="B165" s="31"/>
      <c r="C165" s="64"/>
      <c r="D165" s="56"/>
      <c r="E165" s="34"/>
      <c r="F165" s="135"/>
      <c r="G165" s="12"/>
      <c r="H165" s="68"/>
      <c r="I165" s="81"/>
      <c r="J165" s="11"/>
    </row>
    <row r="166" spans="2:10" x14ac:dyDescent="0.4">
      <c r="B166" s="31"/>
      <c r="C166" s="64"/>
      <c r="D166" s="56"/>
      <c r="E166" s="34"/>
      <c r="F166" s="135"/>
      <c r="G166" s="12"/>
      <c r="H166" s="68"/>
      <c r="I166" s="81"/>
      <c r="J166" s="11"/>
    </row>
    <row r="167" spans="2:10" x14ac:dyDescent="0.4">
      <c r="B167" s="31"/>
      <c r="C167" s="31"/>
      <c r="D167" s="56"/>
      <c r="E167" s="34"/>
      <c r="F167" s="135"/>
      <c r="G167" s="12"/>
      <c r="H167" s="68"/>
      <c r="I167" s="81"/>
      <c r="J167" s="11"/>
    </row>
    <row r="168" spans="2:10" x14ac:dyDescent="0.4">
      <c r="B168" s="31"/>
      <c r="C168" s="31"/>
      <c r="D168" s="56"/>
      <c r="E168" s="34"/>
      <c r="F168" s="135"/>
      <c r="G168" s="12"/>
      <c r="H168" s="68"/>
      <c r="I168" s="81"/>
      <c r="J168" s="11"/>
    </row>
    <row r="169" spans="2:10" x14ac:dyDescent="0.4">
      <c r="B169" s="31"/>
      <c r="C169" s="31"/>
      <c r="D169" s="56"/>
      <c r="E169" s="34"/>
      <c r="F169" s="135"/>
      <c r="G169" s="12"/>
      <c r="H169" s="68"/>
      <c r="I169" s="81"/>
      <c r="J169" s="11"/>
    </row>
    <row r="170" spans="2:10" x14ac:dyDescent="0.4">
      <c r="B170" s="31"/>
      <c r="C170" s="31"/>
      <c r="D170" s="56"/>
      <c r="E170" s="34"/>
      <c r="F170" s="135"/>
      <c r="G170" s="12"/>
      <c r="H170" s="68"/>
      <c r="I170" s="81"/>
      <c r="J170" s="11"/>
    </row>
    <row r="171" spans="2:10" x14ac:dyDescent="0.4">
      <c r="B171" s="31"/>
      <c r="C171" s="31"/>
      <c r="D171" s="56"/>
      <c r="E171" s="34"/>
      <c r="F171" s="135"/>
      <c r="G171" s="12"/>
      <c r="H171" s="68"/>
      <c r="I171" s="81"/>
      <c r="J171" s="11"/>
    </row>
    <row r="172" spans="2:10" x14ac:dyDescent="0.4">
      <c r="B172" s="31"/>
      <c r="C172" s="31"/>
      <c r="D172" s="56"/>
      <c r="E172" s="34"/>
      <c r="F172" s="135"/>
      <c r="G172" s="12"/>
      <c r="H172" s="68"/>
      <c r="I172" s="81"/>
      <c r="J172" s="11"/>
    </row>
    <row r="173" spans="2:10" x14ac:dyDescent="0.4">
      <c r="B173" s="31"/>
      <c r="C173" s="31"/>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33"/>
      <c r="E177" s="34"/>
      <c r="F177" s="135"/>
      <c r="G177" s="12"/>
      <c r="H177" s="68"/>
      <c r="I177" s="81"/>
      <c r="J177" s="11"/>
    </row>
    <row r="178" spans="2:10" x14ac:dyDescent="0.4">
      <c r="B178" s="31"/>
      <c r="C178" s="31"/>
      <c r="D178" s="56"/>
      <c r="E178" s="34"/>
      <c r="F178" s="135"/>
      <c r="G178" s="12"/>
      <c r="H178" s="68"/>
      <c r="I178" s="81"/>
      <c r="J178" s="11"/>
    </row>
    <row r="179" spans="2:10" x14ac:dyDescent="0.4">
      <c r="B179" s="31"/>
      <c r="C179" s="31"/>
      <c r="D179" s="56"/>
      <c r="E179" s="34"/>
      <c r="F179" s="135"/>
      <c r="G179" s="12"/>
      <c r="H179" s="68"/>
      <c r="I179" s="81"/>
      <c r="J179" s="11"/>
    </row>
    <row r="180" spans="2:10" x14ac:dyDescent="0.4">
      <c r="B180" s="31"/>
      <c r="C180" s="31"/>
      <c r="D180" s="56"/>
      <c r="E180" s="34"/>
      <c r="F180" s="135"/>
      <c r="G180" s="12"/>
      <c r="H180" s="68"/>
      <c r="I180" s="81"/>
      <c r="J180" s="11"/>
    </row>
    <row r="181" spans="2:10" x14ac:dyDescent="0.4">
      <c r="B181" s="31"/>
      <c r="C181" s="31"/>
      <c r="D181" s="65"/>
      <c r="E181" s="34"/>
      <c r="F181" s="135"/>
      <c r="G181" s="12"/>
      <c r="H181" s="68"/>
      <c r="I181" s="81"/>
      <c r="J181" s="11"/>
    </row>
    <row r="182" spans="2:10" x14ac:dyDescent="0.4">
      <c r="B182" s="31"/>
      <c r="C182" s="31"/>
      <c r="D182" s="33"/>
      <c r="E182" s="34"/>
      <c r="F182" s="135"/>
      <c r="G182" s="12"/>
      <c r="H182" s="68"/>
      <c r="I182" s="81"/>
      <c r="J182" s="11"/>
    </row>
    <row r="183" spans="2:10" x14ac:dyDescent="0.4">
      <c r="B183" s="31"/>
      <c r="C183" s="31"/>
      <c r="D183" s="33"/>
      <c r="E183" s="34"/>
      <c r="F183" s="135"/>
      <c r="G183" s="12"/>
      <c r="H183" s="68"/>
      <c r="I183" s="81"/>
      <c r="J183" s="11"/>
    </row>
    <row r="184" spans="2:10" x14ac:dyDescent="0.4">
      <c r="B184" s="31"/>
      <c r="C184" s="31"/>
      <c r="D184" s="33"/>
      <c r="E184" s="34"/>
      <c r="F184" s="134"/>
      <c r="G184" s="12"/>
      <c r="H184" s="12"/>
      <c r="I184" s="68"/>
      <c r="J184" s="11"/>
    </row>
    <row r="185" spans="2:10" x14ac:dyDescent="0.4">
      <c r="B185" s="29"/>
      <c r="C185" s="125"/>
      <c r="D185" s="40"/>
      <c r="E185" s="79"/>
      <c r="F185" s="23"/>
      <c r="G185" s="12"/>
      <c r="H185" s="68"/>
      <c r="I185" s="81"/>
      <c r="J185" s="11"/>
    </row>
    <row r="186" spans="2:10" x14ac:dyDescent="0.4">
      <c r="B186" s="29"/>
      <c r="C186" s="82"/>
      <c r="D186" s="40"/>
      <c r="E186" s="79"/>
      <c r="F186" s="23"/>
      <c r="G186" s="80"/>
      <c r="H186" s="80"/>
      <c r="I186" s="81"/>
      <c r="J186" s="11"/>
    </row>
    <row r="187" spans="2:10" ht="15" x14ac:dyDescent="0.4">
      <c r="B187" s="126"/>
      <c r="C187" s="129"/>
      <c r="D187" s="144"/>
      <c r="E187" s="144"/>
      <c r="F187" s="130"/>
      <c r="G187" s="132"/>
      <c r="H187" s="132"/>
      <c r="I187" s="133"/>
      <c r="J187" s="11"/>
    </row>
    <row r="188" spans="2:10" x14ac:dyDescent="0.4">
      <c r="B188" s="44"/>
      <c r="C188" s="44"/>
      <c r="D188" s="45"/>
      <c r="E188" s="45"/>
      <c r="F188" s="22"/>
      <c r="G188" s="12"/>
      <c r="H188" s="12"/>
      <c r="I188" s="68"/>
      <c r="J188" s="11"/>
    </row>
    <row r="189" spans="2:10" x14ac:dyDescent="0.4">
      <c r="B189" s="31"/>
      <c r="C189" s="33"/>
      <c r="D189" s="56"/>
      <c r="E189" s="34"/>
      <c r="F189" s="135"/>
      <c r="G189" s="12"/>
      <c r="H189" s="68"/>
      <c r="I189" s="81"/>
      <c r="J189" s="11"/>
    </row>
    <row r="190" spans="2:10" x14ac:dyDescent="0.4">
      <c r="B190" s="31"/>
      <c r="C190" s="31"/>
      <c r="D190" s="56"/>
      <c r="E190" s="34"/>
      <c r="F190" s="135"/>
      <c r="G190" s="12"/>
      <c r="H190" s="68"/>
      <c r="I190" s="81"/>
      <c r="J190" s="11"/>
    </row>
    <row r="191" spans="2:10" x14ac:dyDescent="0.4">
      <c r="B191" s="31"/>
      <c r="C191" s="33"/>
      <c r="D191" s="56"/>
      <c r="E191" s="34"/>
      <c r="F191" s="135"/>
      <c r="G191" s="12"/>
      <c r="H191" s="68"/>
      <c r="I191" s="81"/>
      <c r="J191" s="11"/>
    </row>
    <row r="192" spans="2:10" x14ac:dyDescent="0.4">
      <c r="B192" s="31"/>
      <c r="C192" s="31"/>
      <c r="D192" s="33"/>
      <c r="E192" s="34"/>
      <c r="F192" s="135"/>
      <c r="G192" s="12"/>
      <c r="H192" s="68"/>
      <c r="I192" s="81"/>
      <c r="J192" s="11"/>
    </row>
    <row r="193" spans="2:10" ht="10.6" customHeight="1" x14ac:dyDescent="0.4">
      <c r="B193" s="31"/>
      <c r="C193" s="31"/>
      <c r="D193" s="33"/>
      <c r="E193" s="34"/>
      <c r="F193" s="134"/>
      <c r="G193" s="12"/>
      <c r="H193" s="12"/>
      <c r="I193" s="68"/>
      <c r="J193" s="11"/>
    </row>
    <row r="194" spans="2:10" ht="14.95" customHeight="1" x14ac:dyDescent="0.4">
      <c r="B194" s="29"/>
      <c r="C194" s="125"/>
      <c r="D194" s="40"/>
      <c r="E194" s="79"/>
      <c r="F194" s="23"/>
      <c r="G194" s="12"/>
      <c r="H194" s="68"/>
      <c r="I194" s="81"/>
      <c r="J194" s="11"/>
    </row>
    <row r="195" spans="2:10" x14ac:dyDescent="0.4">
      <c r="B195" s="29"/>
      <c r="C195" s="82"/>
      <c r="D195" s="40"/>
      <c r="E195" s="79"/>
      <c r="F195" s="23"/>
      <c r="G195" s="80"/>
      <c r="H195" s="80"/>
      <c r="I195" s="81"/>
      <c r="J195" s="11"/>
    </row>
    <row r="196" spans="2:10" ht="15" x14ac:dyDescent="0.4">
      <c r="B196" s="126"/>
      <c r="C196" s="129"/>
      <c r="D196" s="144"/>
      <c r="E196" s="144"/>
      <c r="F196" s="130"/>
      <c r="G196" s="132"/>
      <c r="H196" s="132"/>
      <c r="I196" s="133"/>
      <c r="J196" s="11"/>
    </row>
    <row r="197" spans="2:10" x14ac:dyDescent="0.4">
      <c r="B197" s="44"/>
      <c r="C197" s="44"/>
      <c r="D197" s="48"/>
      <c r="E197" s="45"/>
      <c r="F197" s="22"/>
      <c r="G197" s="12"/>
      <c r="H197" s="12"/>
      <c r="I197" s="68"/>
      <c r="J197" s="11"/>
    </row>
    <row r="198" spans="2:10" x14ac:dyDescent="0.4">
      <c r="B198" s="31"/>
      <c r="C198" s="31"/>
      <c r="D198" s="33"/>
      <c r="E198" s="34"/>
      <c r="F198" s="145"/>
      <c r="G198" s="12"/>
      <c r="H198" s="68"/>
      <c r="I198" s="136"/>
      <c r="J198" s="11"/>
    </row>
    <row r="199" spans="2:10" x14ac:dyDescent="0.4">
      <c r="B199" s="31"/>
      <c r="C199" s="31"/>
      <c r="D199" s="33"/>
      <c r="E199" s="34"/>
      <c r="F199" s="145"/>
      <c r="G199" s="12"/>
      <c r="H199" s="68"/>
      <c r="I199" s="136"/>
      <c r="J199" s="11"/>
    </row>
    <row r="200" spans="2:10" x14ac:dyDescent="0.4">
      <c r="B200" s="31"/>
      <c r="C200" s="31"/>
      <c r="D200" s="56"/>
      <c r="E200" s="34"/>
      <c r="F200" s="135"/>
      <c r="G200" s="12"/>
      <c r="H200" s="68"/>
      <c r="I200" s="136"/>
      <c r="J200" s="11"/>
    </row>
    <row r="201" spans="2:10" x14ac:dyDescent="0.4">
      <c r="B201" s="31"/>
      <c r="C201" s="54"/>
      <c r="D201" s="33"/>
      <c r="E201" s="34"/>
      <c r="F201" s="145"/>
      <c r="G201" s="12"/>
      <c r="H201" s="68"/>
      <c r="I201" s="81"/>
      <c r="J201" s="11"/>
    </row>
    <row r="202" spans="2:10" x14ac:dyDescent="0.4">
      <c r="B202" s="31"/>
      <c r="C202" s="31"/>
      <c r="D202" s="56"/>
      <c r="E202" s="34"/>
      <c r="F202" s="135"/>
      <c r="G202" s="12"/>
      <c r="H202" s="68"/>
      <c r="I202" s="81"/>
      <c r="J202" s="11"/>
    </row>
    <row r="203" spans="2:10" x14ac:dyDescent="0.4">
      <c r="B203" s="31"/>
      <c r="C203" s="31"/>
      <c r="D203" s="33"/>
      <c r="E203" s="34"/>
      <c r="F203" s="135"/>
      <c r="G203" s="12"/>
      <c r="H203" s="68"/>
      <c r="I203" s="81"/>
      <c r="J203" s="11"/>
    </row>
    <row r="204" spans="2:10" x14ac:dyDescent="0.4">
      <c r="B204" s="31"/>
      <c r="C204" s="31"/>
      <c r="D204" s="33"/>
      <c r="E204" s="34"/>
      <c r="F204" s="134"/>
      <c r="G204" s="12"/>
      <c r="H204" s="12"/>
      <c r="I204" s="68"/>
      <c r="J204" s="11"/>
    </row>
    <row r="205" spans="2:10" x14ac:dyDescent="0.4">
      <c r="B205" s="29"/>
      <c r="C205" s="125"/>
      <c r="D205" s="40"/>
      <c r="E205" s="79"/>
      <c r="F205" s="23"/>
      <c r="G205" s="12"/>
      <c r="H205" s="68"/>
      <c r="I205" s="81"/>
      <c r="J205" s="11"/>
    </row>
    <row r="206" spans="2:10" x14ac:dyDescent="0.4">
      <c r="B206" s="29"/>
      <c r="C206" s="82"/>
      <c r="D206" s="40"/>
      <c r="E206" s="79"/>
      <c r="F206" s="23"/>
      <c r="G206" s="80"/>
      <c r="H206" s="80"/>
      <c r="I206" s="81"/>
      <c r="J206" s="11"/>
    </row>
    <row r="207" spans="2:10" ht="15" x14ac:dyDescent="0.4">
      <c r="B207" s="126"/>
      <c r="C207" s="129"/>
      <c r="D207" s="144"/>
      <c r="E207" s="144"/>
      <c r="F207" s="130"/>
      <c r="G207" s="132"/>
      <c r="H207" s="132"/>
      <c r="I207" s="133"/>
      <c r="J207" s="11"/>
    </row>
    <row r="208" spans="2:10" x14ac:dyDescent="0.4">
      <c r="B208" s="44"/>
      <c r="C208" s="44"/>
      <c r="D208" s="48"/>
      <c r="E208" s="45"/>
      <c r="F208" s="22"/>
      <c r="G208" s="12"/>
      <c r="H208" s="12"/>
      <c r="I208" s="68"/>
      <c r="J208" s="11"/>
    </row>
    <row r="209" spans="2:10" x14ac:dyDescent="0.4">
      <c r="B209" s="31"/>
      <c r="C209" s="31"/>
      <c r="D209" s="33"/>
      <c r="E209" s="34"/>
      <c r="F209" s="135"/>
      <c r="G209" s="12"/>
      <c r="H209" s="68"/>
      <c r="I209" s="81"/>
      <c r="J209" s="11"/>
    </row>
    <row r="210" spans="2:10" x14ac:dyDescent="0.4">
      <c r="B210" s="31"/>
      <c r="C210" s="31"/>
      <c r="D210" s="33"/>
      <c r="E210" s="34"/>
      <c r="F210" s="135"/>
      <c r="G210" s="12"/>
      <c r="H210" s="68"/>
      <c r="I210" s="81"/>
      <c r="J210" s="11"/>
    </row>
    <row r="211" spans="2:10" x14ac:dyDescent="0.4">
      <c r="B211" s="31"/>
      <c r="C211" s="31"/>
      <c r="D211" s="33"/>
      <c r="E211" s="34"/>
      <c r="F211" s="135"/>
      <c r="G211" s="12"/>
      <c r="H211" s="68"/>
      <c r="I211" s="81"/>
      <c r="J211" s="11"/>
    </row>
    <row r="212" spans="2:10" x14ac:dyDescent="0.4">
      <c r="B212" s="31"/>
      <c r="C212" s="31"/>
      <c r="D212" s="33"/>
      <c r="E212" s="34"/>
      <c r="F212" s="134"/>
      <c r="G212" s="12"/>
      <c r="H212" s="12"/>
      <c r="I212" s="68"/>
      <c r="J212" s="11"/>
    </row>
    <row r="213" spans="2:10" x14ac:dyDescent="0.4">
      <c r="B213" s="29"/>
      <c r="C213" s="125"/>
      <c r="D213" s="40"/>
      <c r="E213" s="79"/>
      <c r="F213" s="23"/>
      <c r="G213" s="12"/>
      <c r="H213" s="68"/>
      <c r="I213" s="81"/>
      <c r="J213" s="11"/>
    </row>
    <row r="214" spans="2:10" x14ac:dyDescent="0.4">
      <c r="B214" s="29"/>
      <c r="C214" s="82"/>
      <c r="D214" s="40"/>
      <c r="E214" s="79"/>
      <c r="F214" s="23"/>
      <c r="G214" s="80"/>
      <c r="H214" s="80"/>
      <c r="I214" s="81"/>
      <c r="J214" s="11"/>
    </row>
    <row r="215" spans="2:10" ht="15" x14ac:dyDescent="0.4">
      <c r="B215" s="126"/>
      <c r="C215" s="146"/>
      <c r="D215" s="144"/>
      <c r="E215" s="144"/>
      <c r="F215" s="130"/>
      <c r="G215" s="132"/>
      <c r="H215" s="132"/>
      <c r="I215" s="133"/>
      <c r="J215" s="11"/>
    </row>
    <row r="216" spans="2:10" x14ac:dyDescent="0.4">
      <c r="B216" s="47"/>
      <c r="C216" s="47"/>
      <c r="D216" s="48"/>
      <c r="E216" s="48"/>
      <c r="F216" s="22"/>
      <c r="G216" s="12"/>
      <c r="H216" s="12"/>
      <c r="I216" s="68"/>
      <c r="J216" s="11"/>
    </row>
    <row r="217" spans="2:10" x14ac:dyDescent="0.4">
      <c r="B217" s="31"/>
      <c r="C217" s="31"/>
      <c r="D217" s="33"/>
      <c r="E217" s="34"/>
      <c r="F217" s="135"/>
      <c r="G217" s="12"/>
      <c r="H217" s="68"/>
      <c r="I217" s="81"/>
      <c r="J217" s="11"/>
    </row>
    <row r="218" spans="2:10" x14ac:dyDescent="0.4">
      <c r="B218" s="31"/>
      <c r="C218" s="31"/>
      <c r="D218" s="33"/>
      <c r="E218" s="34"/>
      <c r="F218" s="135"/>
      <c r="G218" s="12"/>
      <c r="H218" s="68"/>
      <c r="I218" s="81"/>
      <c r="J218" s="11"/>
    </row>
    <row r="219" spans="2:10" x14ac:dyDescent="0.4">
      <c r="B219" s="31"/>
      <c r="C219" s="31"/>
      <c r="D219" s="33"/>
      <c r="E219" s="34"/>
      <c r="F219" s="135"/>
      <c r="G219" s="12"/>
      <c r="H219" s="68"/>
      <c r="I219" s="81"/>
      <c r="J219" s="11"/>
    </row>
    <row r="220" spans="2:10" x14ac:dyDescent="0.4">
      <c r="B220" s="31"/>
      <c r="C220" s="31"/>
      <c r="D220" s="33"/>
      <c r="E220" s="34"/>
      <c r="F220" s="135"/>
      <c r="G220" s="12"/>
      <c r="H220" s="68"/>
      <c r="I220" s="81"/>
      <c r="J220" s="11"/>
    </row>
    <row r="221" spans="2:10" x14ac:dyDescent="0.4">
      <c r="B221" s="31"/>
      <c r="C221" s="31"/>
      <c r="D221" s="33"/>
      <c r="E221" s="34"/>
      <c r="F221" s="135"/>
      <c r="G221" s="12"/>
      <c r="H221" s="68"/>
      <c r="I221" s="81"/>
      <c r="J221" s="11"/>
    </row>
    <row r="222" spans="2:10" x14ac:dyDescent="0.4">
      <c r="B222" s="31"/>
      <c r="C222" s="31"/>
      <c r="D222" s="33"/>
      <c r="E222" s="34"/>
      <c r="F222" s="135"/>
      <c r="G222" s="12"/>
      <c r="H222" s="68"/>
      <c r="I222" s="81"/>
      <c r="J222" s="11"/>
    </row>
    <row r="223" spans="2:10" x14ac:dyDescent="0.4">
      <c r="B223" s="31"/>
      <c r="C223" s="31"/>
      <c r="D223" s="33"/>
      <c r="E223" s="34"/>
      <c r="F223" s="135"/>
      <c r="G223" s="12"/>
      <c r="H223" s="68"/>
      <c r="I223" s="81"/>
      <c r="J223" s="11"/>
    </row>
    <row r="224" spans="2:10" x14ac:dyDescent="0.4">
      <c r="B224" s="31"/>
      <c r="C224" s="31"/>
      <c r="D224" s="33"/>
      <c r="E224" s="34"/>
      <c r="F224" s="135"/>
      <c r="G224" s="12"/>
      <c r="H224" s="68"/>
      <c r="I224" s="81"/>
      <c r="J224" s="11"/>
    </row>
    <row r="225" spans="2:10" x14ac:dyDescent="0.4">
      <c r="B225" s="31"/>
      <c r="C225" s="31"/>
      <c r="D225" s="33"/>
      <c r="E225" s="34"/>
      <c r="F225" s="134"/>
      <c r="G225" s="12"/>
      <c r="H225" s="12"/>
      <c r="I225" s="68"/>
      <c r="J225" s="11"/>
    </row>
    <row r="226" spans="2:10" x14ac:dyDescent="0.4">
      <c r="B226" s="29"/>
      <c r="C226" s="125"/>
      <c r="D226" s="40"/>
      <c r="E226" s="79"/>
      <c r="F226" s="23"/>
      <c r="G226" s="12"/>
      <c r="H226" s="68"/>
      <c r="I226" s="81"/>
      <c r="J226" s="11"/>
    </row>
    <row r="227" spans="2:10" x14ac:dyDescent="0.4">
      <c r="B227" s="29"/>
      <c r="C227" s="82"/>
      <c r="D227" s="40"/>
      <c r="E227" s="79"/>
      <c r="F227" s="23"/>
      <c r="G227" s="80"/>
      <c r="H227" s="80"/>
      <c r="I227" s="81"/>
      <c r="J227" s="11"/>
    </row>
    <row r="228" spans="2:10" ht="15" x14ac:dyDescent="0.4">
      <c r="B228" s="126"/>
      <c r="C228" s="129"/>
      <c r="D228" s="144"/>
      <c r="E228" s="144"/>
      <c r="F228" s="130"/>
      <c r="G228" s="132"/>
      <c r="H228" s="132"/>
      <c r="I228" s="133"/>
      <c r="J228" s="11"/>
    </row>
    <row r="229" spans="2:10" ht="12.1" customHeight="1" x14ac:dyDescent="0.4">
      <c r="B229" s="47"/>
      <c r="C229" s="47"/>
      <c r="D229" s="48"/>
      <c r="E229" s="48"/>
      <c r="F229" s="22"/>
      <c r="G229" s="12"/>
      <c r="H229" s="12"/>
      <c r="I229" s="68"/>
      <c r="J229" s="11"/>
    </row>
    <row r="230" spans="2:10" x14ac:dyDescent="0.4">
      <c r="B230" s="31"/>
      <c r="C230" s="31"/>
      <c r="D230" s="33"/>
      <c r="E230" s="34"/>
      <c r="F230" s="135"/>
      <c r="G230" s="12"/>
      <c r="H230" s="68"/>
      <c r="I230" s="81"/>
      <c r="J230" s="11"/>
    </row>
    <row r="231" spans="2:10" x14ac:dyDescent="0.4">
      <c r="B231" s="31"/>
      <c r="C231" s="31"/>
      <c r="D231" s="33"/>
      <c r="E231" s="34"/>
      <c r="F231" s="135"/>
      <c r="G231" s="12"/>
      <c r="H231" s="68"/>
      <c r="I231" s="81"/>
      <c r="J231" s="11"/>
    </row>
    <row r="232" spans="2:10" x14ac:dyDescent="0.4">
      <c r="B232" s="31"/>
      <c r="C232" s="31"/>
      <c r="D232" s="33"/>
      <c r="E232" s="34"/>
      <c r="F232" s="135"/>
      <c r="G232" s="12"/>
      <c r="H232" s="68"/>
      <c r="I232" s="81"/>
      <c r="J232" s="11"/>
    </row>
    <row r="233" spans="2:10" x14ac:dyDescent="0.4">
      <c r="B233" s="31"/>
      <c r="C233" s="31"/>
      <c r="D233" s="33"/>
      <c r="E233" s="34"/>
      <c r="F233" s="135"/>
      <c r="G233" s="12"/>
      <c r="H233" s="68"/>
      <c r="I233" s="81"/>
      <c r="J233" s="11"/>
    </row>
    <row r="234" spans="2:10" ht="9.6999999999999993" customHeight="1" x14ac:dyDescent="0.4">
      <c r="B234" s="31"/>
      <c r="C234" s="31"/>
      <c r="D234" s="33"/>
      <c r="E234" s="34"/>
      <c r="F234" s="134"/>
      <c r="G234" s="12"/>
      <c r="H234" s="12"/>
      <c r="I234" s="68"/>
      <c r="J234" s="11"/>
    </row>
    <row r="235" spans="2:10" ht="16.5" customHeight="1" x14ac:dyDescent="0.4">
      <c r="B235" s="29"/>
      <c r="C235" s="125"/>
      <c r="D235" s="40"/>
      <c r="E235" s="79"/>
      <c r="F235" s="23"/>
      <c r="G235" s="12"/>
      <c r="H235" s="68"/>
      <c r="I235" s="81"/>
      <c r="J235" s="11"/>
    </row>
    <row r="236" spans="2:10" x14ac:dyDescent="0.4">
      <c r="B236" s="29"/>
      <c r="C236" s="82"/>
      <c r="D236" s="40"/>
      <c r="E236" s="79"/>
      <c r="F236" s="23"/>
      <c r="G236" s="80"/>
      <c r="H236" s="80"/>
      <c r="I236" s="81"/>
      <c r="J236" s="11"/>
    </row>
    <row r="237" spans="2:10" ht="15" x14ac:dyDescent="0.4">
      <c r="B237" s="126"/>
      <c r="C237" s="146"/>
      <c r="D237" s="144"/>
      <c r="E237" s="144"/>
      <c r="F237" s="130"/>
      <c r="G237" s="132"/>
      <c r="H237" s="132"/>
      <c r="I237" s="133"/>
      <c r="J237" s="11"/>
    </row>
    <row r="238" spans="2:10" x14ac:dyDescent="0.4">
      <c r="B238" s="31"/>
      <c r="C238" s="31"/>
      <c r="D238" s="33"/>
      <c r="E238" s="34"/>
      <c r="F238" s="19"/>
      <c r="G238" s="12"/>
      <c r="H238" s="12"/>
      <c r="I238" s="68"/>
      <c r="J238" s="11"/>
    </row>
    <row r="239" spans="2:10" ht="15" x14ac:dyDescent="0.4">
      <c r="B239" s="31"/>
      <c r="C239" s="31"/>
      <c r="D239" s="56"/>
      <c r="E239" s="34"/>
      <c r="F239" s="135"/>
      <c r="G239" s="12"/>
      <c r="H239" s="68"/>
      <c r="I239" s="81"/>
      <c r="J239" s="16"/>
    </row>
    <row r="240" spans="2:10" ht="15" x14ac:dyDescent="0.4">
      <c r="B240" s="31"/>
      <c r="C240" s="31"/>
      <c r="D240" s="56"/>
      <c r="E240" s="34"/>
      <c r="F240" s="135"/>
      <c r="G240" s="12"/>
      <c r="H240" s="68"/>
      <c r="I240" s="81"/>
      <c r="J240" s="16"/>
    </row>
    <row r="241" spans="2:10" ht="15" x14ac:dyDescent="0.4">
      <c r="B241" s="31"/>
      <c r="C241" s="31"/>
      <c r="D241" s="56"/>
      <c r="E241" s="34"/>
      <c r="F241" s="135"/>
      <c r="G241" s="12"/>
      <c r="H241" s="68"/>
      <c r="I241" s="81"/>
      <c r="J241" s="16"/>
    </row>
    <row r="242" spans="2:10" ht="15" x14ac:dyDescent="0.4">
      <c r="B242" s="31"/>
      <c r="C242" s="31"/>
      <c r="D242" s="56"/>
      <c r="E242" s="34"/>
      <c r="F242" s="135"/>
      <c r="G242" s="12"/>
      <c r="H242" s="68"/>
      <c r="I242" s="81"/>
      <c r="J242" s="16"/>
    </row>
    <row r="243" spans="2:10" ht="15" x14ac:dyDescent="0.4">
      <c r="B243" s="31"/>
      <c r="C243" s="31"/>
      <c r="D243" s="56"/>
      <c r="E243" s="34"/>
      <c r="F243" s="135"/>
      <c r="G243" s="12"/>
      <c r="H243" s="68"/>
      <c r="I243" s="81"/>
      <c r="J243" s="16"/>
    </row>
    <row r="244" spans="2:10" ht="15" x14ac:dyDescent="0.4">
      <c r="B244" s="31"/>
      <c r="C244" s="31"/>
      <c r="D244" s="56"/>
      <c r="E244" s="34"/>
      <c r="F244" s="135"/>
      <c r="G244" s="12"/>
      <c r="H244" s="68"/>
      <c r="I244" s="81"/>
      <c r="J244" s="16"/>
    </row>
    <row r="245" spans="2:10" ht="15" x14ac:dyDescent="0.4">
      <c r="B245" s="31"/>
      <c r="C245" s="31"/>
      <c r="D245" s="33"/>
      <c r="E245" s="34"/>
      <c r="F245" s="135"/>
      <c r="G245" s="12"/>
      <c r="H245" s="68"/>
      <c r="I245" s="81"/>
      <c r="J245" s="16"/>
    </row>
    <row r="246" spans="2:10" ht="15" x14ac:dyDescent="0.4">
      <c r="B246" s="31"/>
      <c r="C246" s="31"/>
      <c r="D246" s="33"/>
      <c r="E246" s="34"/>
      <c r="F246" s="134"/>
      <c r="G246" s="12"/>
      <c r="H246" s="12"/>
      <c r="I246" s="68"/>
      <c r="J246" s="16"/>
    </row>
    <row r="247" spans="2:10" x14ac:dyDescent="0.4">
      <c r="B247" s="29"/>
      <c r="C247" s="125"/>
      <c r="D247" s="40"/>
      <c r="E247" s="79"/>
      <c r="F247" s="23"/>
      <c r="G247" s="12"/>
      <c r="H247" s="68"/>
      <c r="I247" s="81"/>
      <c r="J247" s="11"/>
    </row>
    <row r="248" spans="2:10" x14ac:dyDescent="0.4">
      <c r="B248" s="29"/>
      <c r="C248" s="125"/>
      <c r="D248" s="40"/>
      <c r="E248" s="79"/>
      <c r="F248" s="23"/>
      <c r="G248" s="12"/>
      <c r="H248" s="68"/>
      <c r="I248" s="81"/>
      <c r="J248" s="11"/>
    </row>
    <row r="249" spans="2:10" ht="15" x14ac:dyDescent="0.4">
      <c r="B249" s="126"/>
      <c r="C249" s="146"/>
      <c r="D249" s="144"/>
      <c r="E249" s="144"/>
      <c r="F249" s="130"/>
      <c r="G249" s="132"/>
      <c r="H249" s="132"/>
      <c r="I249" s="133"/>
      <c r="J249" s="11"/>
    </row>
    <row r="250" spans="2:10" x14ac:dyDescent="0.4">
      <c r="B250" s="31"/>
      <c r="C250" s="31"/>
      <c r="D250" s="33"/>
      <c r="E250" s="34"/>
      <c r="F250" s="19"/>
      <c r="G250" s="12"/>
      <c r="H250" s="12"/>
      <c r="I250" s="68"/>
      <c r="J250" s="11"/>
    </row>
    <row r="251" spans="2:10" ht="15" x14ac:dyDescent="0.4">
      <c r="B251" s="31"/>
      <c r="C251" s="31"/>
      <c r="D251" s="56"/>
      <c r="E251" s="34"/>
      <c r="F251" s="135"/>
      <c r="G251" s="12"/>
      <c r="H251" s="68"/>
      <c r="I251" s="81"/>
      <c r="J251" s="16"/>
    </row>
    <row r="252" spans="2:10" ht="15" x14ac:dyDescent="0.4">
      <c r="B252" s="31"/>
      <c r="C252" s="31"/>
      <c r="D252" s="56"/>
      <c r="E252" s="34"/>
      <c r="F252" s="135"/>
      <c r="G252" s="12"/>
      <c r="H252" s="68"/>
      <c r="I252" s="81"/>
      <c r="J252" s="16"/>
    </row>
    <row r="253" spans="2:10" ht="15" x14ac:dyDescent="0.4">
      <c r="B253" s="31"/>
      <c r="C253" s="31"/>
      <c r="D253" s="56"/>
      <c r="E253" s="34"/>
      <c r="F253" s="135"/>
      <c r="G253" s="12"/>
      <c r="H253" s="68"/>
      <c r="I253" s="81"/>
      <c r="J253" s="16"/>
    </row>
    <row r="254" spans="2:10" ht="15" x14ac:dyDescent="0.4">
      <c r="B254" s="31"/>
      <c r="C254" s="31"/>
      <c r="D254" s="33"/>
      <c r="E254" s="34"/>
      <c r="F254" s="135"/>
      <c r="G254" s="12"/>
      <c r="H254" s="68"/>
      <c r="I254" s="81"/>
      <c r="J254" s="16"/>
    </row>
    <row r="255" spans="2:10" ht="15" x14ac:dyDescent="0.4">
      <c r="B255" s="31"/>
      <c r="C255" s="31"/>
      <c r="D255" s="33"/>
      <c r="E255" s="34"/>
      <c r="F255" s="134"/>
      <c r="G255" s="12"/>
      <c r="H255" s="12"/>
      <c r="I255" s="68"/>
      <c r="J255" s="16"/>
    </row>
    <row r="256" spans="2:10" x14ac:dyDescent="0.4">
      <c r="B256" s="29"/>
      <c r="C256" s="125"/>
      <c r="D256" s="40"/>
      <c r="E256" s="79"/>
      <c r="F256" s="23"/>
      <c r="G256" s="12"/>
      <c r="H256" s="68"/>
      <c r="I256" s="81"/>
      <c r="J256" s="11"/>
    </row>
    <row r="257" spans="2:10" x14ac:dyDescent="0.4">
      <c r="F257" s="23"/>
      <c r="G257" s="24"/>
      <c r="H257" s="25"/>
      <c r="I257" s="25"/>
      <c r="J257" s="11"/>
    </row>
    <row r="258" spans="2:10" ht="15" x14ac:dyDescent="0.4">
      <c r="B258" s="126"/>
      <c r="C258" s="146"/>
      <c r="D258" s="144"/>
      <c r="E258" s="144"/>
      <c r="F258" s="130"/>
      <c r="G258" s="132"/>
      <c r="H258" s="132"/>
      <c r="I258" s="133"/>
      <c r="J258" s="11"/>
    </row>
    <row r="259" spans="2:10" x14ac:dyDescent="0.4">
      <c r="B259" s="31"/>
      <c r="C259" s="31"/>
      <c r="D259" s="33"/>
      <c r="E259" s="34"/>
      <c r="F259" s="19"/>
      <c r="G259" s="12"/>
      <c r="H259" s="12"/>
      <c r="I259" s="68"/>
      <c r="J259" s="11"/>
    </row>
    <row r="260" spans="2:10" x14ac:dyDescent="0.4">
      <c r="B260" s="31"/>
      <c r="C260" s="31"/>
      <c r="D260" s="56"/>
      <c r="E260" s="34"/>
      <c r="F260" s="135"/>
      <c r="G260" s="12"/>
      <c r="H260" s="68"/>
      <c r="I260" s="81"/>
      <c r="J260" s="11"/>
    </row>
    <row r="261" spans="2:10" x14ac:dyDescent="0.4">
      <c r="B261" s="31"/>
      <c r="C261" s="31"/>
      <c r="D261" s="56"/>
      <c r="E261" s="34"/>
      <c r="F261" s="135"/>
      <c r="G261" s="12"/>
      <c r="H261" s="68"/>
      <c r="I261" s="81"/>
      <c r="J261" s="11"/>
    </row>
    <row r="262" spans="2:10" x14ac:dyDescent="0.4">
      <c r="B262" s="31"/>
      <c r="C262" s="31"/>
      <c r="D262" s="56"/>
      <c r="E262" s="34"/>
      <c r="F262" s="135"/>
      <c r="G262" s="12"/>
      <c r="H262" s="68"/>
      <c r="I262" s="81"/>
      <c r="J262" s="11"/>
    </row>
    <row r="263" spans="2:10" x14ac:dyDescent="0.4">
      <c r="B263" s="31"/>
      <c r="C263" s="31"/>
      <c r="D263" s="33"/>
      <c r="E263" s="34"/>
      <c r="F263" s="135"/>
      <c r="G263" s="12"/>
      <c r="H263" s="68"/>
      <c r="I263" s="81"/>
      <c r="J263" s="11"/>
    </row>
    <row r="264" spans="2:10" x14ac:dyDescent="0.4">
      <c r="B264" s="31"/>
      <c r="C264" s="31"/>
      <c r="D264" s="33"/>
      <c r="E264" s="34"/>
      <c r="F264" s="134"/>
      <c r="G264" s="12"/>
      <c r="H264" s="12"/>
      <c r="I264" s="68"/>
      <c r="J264" s="11"/>
    </row>
    <row r="265" spans="2:10" x14ac:dyDescent="0.4">
      <c r="B265" s="29"/>
      <c r="C265" s="125"/>
      <c r="D265" s="40"/>
      <c r="E265" s="79"/>
      <c r="F265" s="23"/>
      <c r="G265" s="12"/>
      <c r="H265" s="68"/>
      <c r="I265" s="81"/>
      <c r="J265" s="11"/>
    </row>
    <row r="266" spans="2:10" x14ac:dyDescent="0.4">
      <c r="F266" s="23"/>
      <c r="G266" s="24"/>
      <c r="H266" s="25"/>
      <c r="I266" s="25"/>
      <c r="J266" s="11"/>
    </row>
    <row r="267" spans="2:10" ht="15" x14ac:dyDescent="0.4">
      <c r="B267" s="126"/>
      <c r="C267" s="146"/>
      <c r="D267" s="144"/>
      <c r="E267" s="144"/>
      <c r="F267" s="130"/>
      <c r="G267" s="132"/>
      <c r="H267" s="132"/>
      <c r="I267" s="133"/>
      <c r="J267" s="11"/>
    </row>
    <row r="268" spans="2:10" x14ac:dyDescent="0.4">
      <c r="B268" s="31"/>
      <c r="C268" s="31"/>
      <c r="D268" s="33"/>
      <c r="E268" s="34"/>
      <c r="F268" s="19"/>
      <c r="G268" s="12"/>
      <c r="H268" s="12"/>
      <c r="I268" s="68"/>
      <c r="J268" s="11"/>
    </row>
    <row r="269" spans="2:10" x14ac:dyDescent="0.4">
      <c r="B269" s="31"/>
      <c r="C269" s="31"/>
      <c r="D269" s="56"/>
      <c r="E269" s="34"/>
      <c r="F269" s="135"/>
      <c r="G269" s="12"/>
      <c r="H269" s="68"/>
      <c r="I269" s="81"/>
      <c r="J269" s="11"/>
    </row>
    <row r="270" spans="2:10" x14ac:dyDescent="0.4">
      <c r="B270" s="31"/>
      <c r="C270" s="31"/>
      <c r="D270" s="56"/>
      <c r="E270" s="34"/>
      <c r="F270" s="135"/>
      <c r="G270" s="12"/>
      <c r="H270" s="68"/>
      <c r="I270" s="81"/>
      <c r="J270" s="11"/>
    </row>
    <row r="271" spans="2:10" x14ac:dyDescent="0.4">
      <c r="B271" s="31"/>
      <c r="C271" s="31"/>
      <c r="D271" s="56"/>
      <c r="E271" s="34"/>
      <c r="F271" s="135"/>
      <c r="G271" s="12"/>
      <c r="H271" s="68"/>
      <c r="I271" s="81"/>
      <c r="J271" s="11"/>
    </row>
    <row r="272" spans="2:10" x14ac:dyDescent="0.4">
      <c r="B272" s="31"/>
      <c r="C272" s="31"/>
      <c r="D272" s="33"/>
      <c r="E272" s="34"/>
      <c r="F272" s="135"/>
      <c r="G272" s="12"/>
      <c r="H272" s="68"/>
      <c r="I272" s="81"/>
      <c r="J272" s="11"/>
    </row>
    <row r="273" spans="2:10" x14ac:dyDescent="0.4">
      <c r="B273" s="31"/>
      <c r="C273" s="31"/>
      <c r="D273" s="33"/>
      <c r="E273" s="34"/>
      <c r="F273" s="134"/>
      <c r="G273" s="12"/>
      <c r="H273" s="12"/>
      <c r="I273" s="68"/>
      <c r="J273" s="11"/>
    </row>
    <row r="274" spans="2:10" x14ac:dyDescent="0.4">
      <c r="B274" s="29"/>
      <c r="C274" s="125"/>
      <c r="D274" s="40"/>
      <c r="E274" s="79"/>
      <c r="F274" s="23"/>
      <c r="G274" s="12"/>
      <c r="H274" s="68"/>
      <c r="I274" s="81"/>
      <c r="J274" s="11"/>
    </row>
    <row r="276" spans="2:10" ht="15" x14ac:dyDescent="0.4">
      <c r="B276" s="126"/>
      <c r="C276" s="146"/>
      <c r="D276" s="144"/>
      <c r="E276" s="144"/>
      <c r="F276" s="130"/>
      <c r="G276" s="132"/>
      <c r="H276" s="132"/>
      <c r="I276" s="133"/>
    </row>
    <row r="277" spans="2:10" x14ac:dyDescent="0.4">
      <c r="B277" s="31"/>
      <c r="C277" s="31"/>
      <c r="D277" s="33"/>
      <c r="E277" s="34"/>
      <c r="F277" s="19"/>
      <c r="G277" s="12"/>
      <c r="H277" s="12"/>
      <c r="I277" s="68"/>
    </row>
    <row r="278" spans="2:10" x14ac:dyDescent="0.4">
      <c r="B278" s="31"/>
      <c r="C278" s="31"/>
      <c r="D278" s="65"/>
      <c r="E278" s="34"/>
      <c r="F278" s="135"/>
      <c r="G278" s="12"/>
      <c r="H278" s="68"/>
      <c r="I278" s="81"/>
    </row>
    <row r="279" spans="2:10" x14ac:dyDescent="0.4">
      <c r="B279" s="31"/>
      <c r="C279" s="31"/>
      <c r="D279" s="65"/>
      <c r="E279" s="34"/>
      <c r="F279" s="135"/>
      <c r="G279" s="12"/>
      <c r="H279" s="68"/>
      <c r="I279" s="81"/>
    </row>
    <row r="280" spans="2:10" x14ac:dyDescent="0.4">
      <c r="B280" s="31"/>
      <c r="C280" s="31"/>
      <c r="D280" s="65"/>
      <c r="E280" s="34"/>
      <c r="F280" s="135"/>
      <c r="G280" s="12"/>
      <c r="H280" s="68"/>
      <c r="I280" s="81"/>
    </row>
    <row r="281" spans="2:10" x14ac:dyDescent="0.4">
      <c r="B281" s="31"/>
      <c r="C281" s="31"/>
      <c r="D281" s="56"/>
      <c r="E281" s="34"/>
      <c r="F281" s="135"/>
      <c r="G281" s="12"/>
      <c r="H281" s="68"/>
      <c r="I281" s="81"/>
    </row>
    <row r="282" spans="2:10" x14ac:dyDescent="0.4">
      <c r="B282" s="31"/>
      <c r="C282" s="31"/>
      <c r="D282" s="56"/>
      <c r="E282" s="34"/>
      <c r="F282" s="135"/>
      <c r="G282" s="12"/>
      <c r="H282" s="68"/>
      <c r="I282" s="81"/>
    </row>
    <row r="283" spans="2:10" x14ac:dyDescent="0.4">
      <c r="B283" s="31"/>
      <c r="C283" s="31"/>
      <c r="D283" s="56"/>
      <c r="E283" s="34"/>
      <c r="F283" s="135"/>
      <c r="G283" s="12"/>
      <c r="H283" s="68"/>
      <c r="I283" s="81"/>
    </row>
    <row r="284" spans="2:10" x14ac:dyDescent="0.4">
      <c r="B284" s="31"/>
      <c r="C284" s="31"/>
      <c r="D284" s="56"/>
      <c r="E284" s="34"/>
      <c r="F284" s="135"/>
      <c r="G284" s="12"/>
      <c r="H284" s="68"/>
      <c r="I284" s="81"/>
    </row>
    <row r="285" spans="2:10" x14ac:dyDescent="0.4">
      <c r="B285" s="31"/>
      <c r="C285" s="31"/>
      <c r="D285" s="56"/>
      <c r="E285" s="34"/>
      <c r="F285" s="135"/>
      <c r="G285" s="12"/>
      <c r="H285" s="68"/>
      <c r="I285" s="81"/>
    </row>
    <row r="286" spans="2:10" x14ac:dyDescent="0.4">
      <c r="B286" s="31"/>
      <c r="C286" s="31"/>
      <c r="D286" s="56"/>
      <c r="E286" s="34"/>
      <c r="F286" s="135"/>
      <c r="G286" s="12"/>
      <c r="H286" s="68"/>
      <c r="I286" s="81"/>
    </row>
    <row r="287" spans="2:10" x14ac:dyDescent="0.4">
      <c r="B287" s="31"/>
      <c r="C287" s="31"/>
      <c r="D287" s="56"/>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33"/>
      <c r="E293" s="34"/>
      <c r="F293" s="135"/>
      <c r="G293" s="12"/>
      <c r="H293" s="68"/>
      <c r="I293" s="81"/>
    </row>
    <row r="294" spans="2:9" x14ac:dyDescent="0.4">
      <c r="B294" s="31"/>
      <c r="C294" s="31"/>
      <c r="D294" s="33"/>
      <c r="E294" s="34"/>
      <c r="F294" s="134"/>
      <c r="G294" s="12"/>
      <c r="H294" s="12"/>
      <c r="I294" s="68"/>
    </row>
    <row r="295" spans="2:9" x14ac:dyDescent="0.4">
      <c r="B295" s="29"/>
      <c r="C295" s="125"/>
      <c r="D295" s="40"/>
      <c r="E295" s="79"/>
      <c r="F295" s="23"/>
      <c r="G295" s="12"/>
      <c r="H295" s="68"/>
      <c r="I295" s="81"/>
    </row>
    <row r="297" spans="2:9" ht="15" x14ac:dyDescent="0.4">
      <c r="B297" s="126"/>
      <c r="C297" s="146"/>
      <c r="D297" s="144"/>
      <c r="E297" s="144"/>
      <c r="F297" s="130"/>
      <c r="G297" s="132"/>
      <c r="H297" s="132"/>
      <c r="I297" s="133"/>
    </row>
    <row r="298" spans="2:9" x14ac:dyDescent="0.4">
      <c r="B298" s="31"/>
      <c r="C298" s="31"/>
      <c r="D298" s="33"/>
      <c r="E298" s="34"/>
      <c r="F298" s="19"/>
      <c r="G298" s="12"/>
      <c r="H298" s="12"/>
      <c r="I298" s="68"/>
    </row>
    <row r="299" spans="2:9" x14ac:dyDescent="0.4">
      <c r="B299" s="31"/>
      <c r="C299" s="31"/>
      <c r="D299" s="56"/>
      <c r="E299" s="34"/>
      <c r="F299" s="135"/>
      <c r="G299" s="12"/>
      <c r="H299" s="68"/>
      <c r="I299" s="81"/>
    </row>
    <row r="300" spans="2:9" x14ac:dyDescent="0.4">
      <c r="B300" s="31"/>
      <c r="C300" s="31"/>
      <c r="D300" s="56"/>
      <c r="E300" s="34"/>
      <c r="F300" s="135"/>
      <c r="G300" s="12"/>
      <c r="H300" s="68"/>
      <c r="I300" s="81"/>
    </row>
    <row r="301" spans="2:9" x14ac:dyDescent="0.4">
      <c r="B301" s="31"/>
      <c r="C301" s="31"/>
      <c r="D301" s="56"/>
      <c r="E301" s="34"/>
      <c r="F301" s="135"/>
      <c r="G301" s="12"/>
      <c r="H301" s="68"/>
      <c r="I301" s="81"/>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33"/>
      <c r="E304" s="34"/>
      <c r="F304" s="135"/>
      <c r="G304" s="12"/>
      <c r="H304" s="68"/>
      <c r="I304" s="81"/>
    </row>
    <row r="305" spans="2:9" x14ac:dyDescent="0.4">
      <c r="B305" s="31"/>
      <c r="C305" s="31"/>
      <c r="D305" s="56"/>
      <c r="E305" s="34"/>
      <c r="F305" s="135"/>
      <c r="G305" s="12"/>
      <c r="H305" s="68"/>
      <c r="I305" s="81"/>
    </row>
    <row r="306" spans="2:9" x14ac:dyDescent="0.4">
      <c r="B306" s="31"/>
      <c r="C306" s="31"/>
      <c r="D306" s="56"/>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33"/>
      <c r="E310" s="34"/>
      <c r="F310" s="134"/>
      <c r="G310" s="12"/>
      <c r="H310" s="12"/>
      <c r="I310" s="68"/>
    </row>
    <row r="311" spans="2:9" x14ac:dyDescent="0.4">
      <c r="B311" s="29"/>
      <c r="C311" s="125"/>
      <c r="D311" s="40"/>
      <c r="E311" s="79"/>
      <c r="F311" s="23"/>
      <c r="G311" s="12"/>
      <c r="H311" s="68"/>
      <c r="I311" s="81"/>
    </row>
    <row r="313" spans="2:9" ht="15" x14ac:dyDescent="0.4">
      <c r="B313" s="126"/>
      <c r="C313" s="146"/>
      <c r="D313" s="144"/>
      <c r="E313" s="144"/>
      <c r="F313" s="130"/>
      <c r="G313" s="132"/>
      <c r="H313" s="132"/>
      <c r="I313" s="133"/>
    </row>
    <row r="314" spans="2:9" x14ac:dyDescent="0.4">
      <c r="B314" s="31"/>
      <c r="C314" s="31"/>
      <c r="D314" s="33"/>
      <c r="E314" s="34"/>
      <c r="F314" s="19"/>
      <c r="G314" s="12"/>
      <c r="H314" s="12"/>
      <c r="I314" s="68"/>
    </row>
    <row r="315" spans="2:9" x14ac:dyDescent="0.4">
      <c r="B315" s="31"/>
      <c r="C315" s="31"/>
      <c r="D315" s="56"/>
      <c r="E315" s="34"/>
      <c r="F315" s="135"/>
      <c r="G315" s="12"/>
      <c r="H315" s="68"/>
      <c r="I315" s="81"/>
    </row>
    <row r="316" spans="2:9" x14ac:dyDescent="0.4">
      <c r="B316" s="31"/>
      <c r="C316" s="31"/>
      <c r="D316" s="56"/>
      <c r="E316" s="34"/>
      <c r="F316" s="135"/>
      <c r="G316" s="12"/>
      <c r="H316" s="68"/>
      <c r="I316" s="81"/>
    </row>
    <row r="317" spans="2:9" x14ac:dyDescent="0.4">
      <c r="B317" s="31"/>
      <c r="C317" s="31"/>
      <c r="D317" s="56"/>
      <c r="E317" s="34"/>
      <c r="F317" s="135"/>
      <c r="G317" s="12"/>
      <c r="H317" s="68"/>
      <c r="I317" s="81"/>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c r="J386" s="11"/>
    </row>
    <row r="387" spans="2:10" x14ac:dyDescent="0.4">
      <c r="B387" s="31"/>
      <c r="C387" s="31"/>
      <c r="D387" s="33"/>
      <c r="E387" s="34"/>
      <c r="F387" s="134"/>
      <c r="G387" s="12"/>
      <c r="H387" s="12"/>
      <c r="I387" s="68"/>
    </row>
    <row r="388" spans="2:10" x14ac:dyDescent="0.4">
      <c r="B388" s="29"/>
      <c r="C388" s="125"/>
      <c r="D388" s="40"/>
      <c r="E388" s="79"/>
      <c r="F388" s="23"/>
      <c r="G388" s="12"/>
      <c r="H388" s="68"/>
      <c r="I388" s="81"/>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91"/>
  <sheetViews>
    <sheetView zoomScale="90" zoomScaleNormal="90" workbookViewId="0">
      <selection activeCell="F12" sqref="F1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40</v>
      </c>
      <c r="C10" s="83"/>
      <c r="D10" s="88" t="s">
        <v>9</v>
      </c>
      <c r="E10" s="88" t="s">
        <v>0</v>
      </c>
      <c r="F10" s="69" t="s">
        <v>35</v>
      </c>
      <c r="G10" s="71" t="s">
        <v>1</v>
      </c>
      <c r="H10" s="71" t="s">
        <v>10</v>
      </c>
      <c r="I10" s="72"/>
      <c r="J10" s="11"/>
    </row>
    <row r="11" spans="2:12" x14ac:dyDescent="0.4">
      <c r="B11" s="43"/>
      <c r="C11" s="44"/>
      <c r="D11" s="62"/>
      <c r="E11" s="49"/>
      <c r="F11" s="22"/>
      <c r="G11" s="12"/>
      <c r="H11" s="12"/>
      <c r="I11" s="108"/>
      <c r="J11" s="11"/>
    </row>
    <row r="12" spans="2:12" x14ac:dyDescent="0.4">
      <c r="B12" s="180" t="s">
        <v>240</v>
      </c>
      <c r="C12" s="31"/>
      <c r="D12" s="33"/>
      <c r="E12" s="34"/>
      <c r="F12" s="63"/>
      <c r="G12" s="12">
        <f t="shared" ref="G12:G18" si="0">($D12*F12)</f>
        <v>0</v>
      </c>
      <c r="H12" s="68" t="e">
        <f>(G12/'Cover Sheet'!H$3)</f>
        <v>#DIV/0!</v>
      </c>
      <c r="I12" s="110"/>
      <c r="J12" s="11"/>
    </row>
    <row r="13" spans="2:12" x14ac:dyDescent="0.4">
      <c r="B13" s="180" t="s">
        <v>239</v>
      </c>
      <c r="C13" s="31"/>
      <c r="D13" s="56"/>
      <c r="E13" s="34"/>
      <c r="F13" s="55"/>
      <c r="G13" s="12">
        <f t="shared" ref="G13:G16" si="1">($D13*F13)</f>
        <v>0</v>
      </c>
      <c r="H13" s="68" t="e">
        <f>(G13/'Cover Sheet'!H$3)</f>
        <v>#DIV/0!</v>
      </c>
      <c r="I13" s="110"/>
      <c r="J13" s="11"/>
    </row>
    <row r="14" spans="2:12" x14ac:dyDescent="0.4">
      <c r="B14" s="180" t="s">
        <v>238</v>
      </c>
      <c r="C14" s="31"/>
      <c r="D14" s="56"/>
      <c r="E14" s="34"/>
      <c r="F14" s="55"/>
      <c r="G14" s="12">
        <f t="shared" si="1"/>
        <v>0</v>
      </c>
      <c r="H14" s="68" t="e">
        <f>(G14/'Cover Sheet'!H$3)</f>
        <v>#DIV/0!</v>
      </c>
      <c r="I14" s="110"/>
      <c r="J14" s="11"/>
    </row>
    <row r="15" spans="2:12" x14ac:dyDescent="0.4">
      <c r="B15" s="180" t="s">
        <v>237</v>
      </c>
      <c r="C15" s="31"/>
      <c r="D15" s="56"/>
      <c r="E15" s="34"/>
      <c r="F15" s="55"/>
      <c r="G15" s="12">
        <f t="shared" si="1"/>
        <v>0</v>
      </c>
      <c r="H15" s="68" t="e">
        <f>(G15/'Cover Sheet'!H$3)</f>
        <v>#DIV/0!</v>
      </c>
      <c r="I15" s="110"/>
      <c r="J15" s="11"/>
    </row>
    <row r="16" spans="2:12" x14ac:dyDescent="0.4">
      <c r="B16" s="180" t="s">
        <v>234</v>
      </c>
      <c r="C16" s="31"/>
      <c r="D16" s="56"/>
      <c r="E16" s="34"/>
      <c r="F16" s="55"/>
      <c r="G16" s="12">
        <f t="shared" si="1"/>
        <v>0</v>
      </c>
      <c r="H16" s="68" t="e">
        <f>(G16/'Cover Sheet'!H$3)</f>
        <v>#DIV/0!</v>
      </c>
      <c r="I16" s="110"/>
      <c r="J16" s="11"/>
    </row>
    <row r="17" spans="2:10" x14ac:dyDescent="0.4">
      <c r="B17" s="180" t="s">
        <v>235</v>
      </c>
      <c r="C17" s="54"/>
      <c r="D17" s="33"/>
      <c r="E17" s="34"/>
      <c r="F17" s="63"/>
      <c r="G17" s="12">
        <f t="shared" si="0"/>
        <v>0</v>
      </c>
      <c r="H17" s="68" t="e">
        <f>(G17/'Cover Sheet'!H$3)</f>
        <v>#DIV/0!</v>
      </c>
      <c r="I17" s="109"/>
      <c r="J17" s="11"/>
    </row>
    <row r="18" spans="2:10" x14ac:dyDescent="0.4">
      <c r="B18" s="180" t="s">
        <v>236</v>
      </c>
      <c r="C18" s="31"/>
      <c r="D18" s="56"/>
      <c r="E18" s="34"/>
      <c r="F18" s="55"/>
      <c r="G18" s="12">
        <f t="shared" si="0"/>
        <v>0</v>
      </c>
      <c r="H18" s="68" t="e">
        <f>(G18/'Cover Sheet'!H$3)</f>
        <v>#DIV/0!</v>
      </c>
      <c r="I18" s="109"/>
      <c r="J18" s="11"/>
    </row>
    <row r="19" spans="2:10" x14ac:dyDescent="0.4">
      <c r="B19" s="30"/>
      <c r="C19" s="31"/>
      <c r="D19" s="33"/>
      <c r="E19" s="34"/>
      <c r="F19" s="14"/>
      <c r="G19" s="12"/>
      <c r="H19" s="12"/>
      <c r="I19" s="108"/>
      <c r="J19" s="11"/>
    </row>
    <row r="20" spans="2:10" ht="13.5" thickBot="1" x14ac:dyDescent="0.45">
      <c r="B20" s="84"/>
      <c r="C20" s="85" t="str">
        <f>+B10</f>
        <v>D20 - PLUMBING</v>
      </c>
      <c r="D20" s="73"/>
      <c r="E20" s="74"/>
      <c r="F20" s="75"/>
      <c r="G20" s="76">
        <f>SUM(G11:G19)</f>
        <v>0</v>
      </c>
      <c r="H20" s="77" t="e">
        <f>SUM(H11:H19)</f>
        <v>#DIV/0!</v>
      </c>
      <c r="I20" s="78"/>
      <c r="J20" s="11"/>
    </row>
    <row r="21" spans="2:10" ht="15.85" customHeight="1" x14ac:dyDescent="0.4">
      <c r="B21" s="128"/>
      <c r="C21" s="44"/>
      <c r="D21" s="92"/>
      <c r="E21" s="44"/>
      <c r="F21" s="19"/>
      <c r="G21" s="101"/>
      <c r="H21" s="68"/>
      <c r="I21" s="81"/>
      <c r="J21" s="11"/>
    </row>
    <row r="22" spans="2:10" ht="15.85" customHeight="1" x14ac:dyDescent="0.4">
      <c r="B22" s="128"/>
      <c r="C22" s="44"/>
      <c r="D22" s="92"/>
      <c r="E22" s="44"/>
      <c r="F22" s="19"/>
      <c r="G22" s="101"/>
      <c r="H22" s="68"/>
      <c r="I22" s="81"/>
      <c r="J22" s="11"/>
    </row>
    <row r="23" spans="2:10" ht="15.85" customHeight="1" x14ac:dyDescent="0.4">
      <c r="B23" s="2"/>
      <c r="C23" s="44"/>
      <c r="D23" s="92"/>
      <c r="E23" s="44"/>
      <c r="F23" s="19"/>
      <c r="G23" s="101"/>
      <c r="H23" s="68"/>
      <c r="I23" s="81"/>
      <c r="J23" s="11"/>
    </row>
    <row r="24" spans="2:10" ht="15.85" customHeight="1" x14ac:dyDescent="0.4">
      <c r="B24" s="2"/>
      <c r="C24" s="44"/>
      <c r="D24" s="92"/>
      <c r="E24" s="44"/>
      <c r="F24" s="19"/>
      <c r="G24" s="101"/>
      <c r="H24" s="68"/>
      <c r="I24" s="81"/>
      <c r="J24" s="11"/>
    </row>
    <row r="25" spans="2:10" ht="15.85" customHeight="1" x14ac:dyDescent="0.4">
      <c r="B25" s="2"/>
      <c r="C25" s="44"/>
      <c r="D25" s="92"/>
      <c r="E25" s="44"/>
      <c r="F25" s="19"/>
      <c r="G25" s="101"/>
      <c r="H25" s="68"/>
      <c r="I25" s="81"/>
      <c r="J25" s="11"/>
    </row>
    <row r="26" spans="2:10" ht="15.85" customHeight="1" x14ac:dyDescent="0.4">
      <c r="B26" s="2"/>
      <c r="C26" s="44"/>
      <c r="D26" s="92"/>
      <c r="E26" s="44"/>
      <c r="F26" s="19"/>
      <c r="G26" s="101"/>
      <c r="H26" s="68"/>
      <c r="I26" s="81"/>
      <c r="J26" s="11"/>
    </row>
    <row r="27" spans="2:10" ht="15.85" customHeight="1" x14ac:dyDescent="0.4">
      <c r="B27" s="2"/>
      <c r="C27" s="44"/>
      <c r="D27" s="92"/>
      <c r="E27" s="44"/>
      <c r="F27" s="19"/>
      <c r="G27" s="101"/>
      <c r="H27" s="68"/>
      <c r="I27" s="81"/>
      <c r="J27" s="11"/>
    </row>
    <row r="28" spans="2:10" ht="15.85" customHeight="1" x14ac:dyDescent="0.4">
      <c r="B28" s="2"/>
      <c r="C28" s="44"/>
      <c r="D28" s="92"/>
      <c r="E28" s="44"/>
      <c r="F28" s="19"/>
      <c r="G28" s="101"/>
      <c r="H28" s="68"/>
      <c r="I28" s="81"/>
      <c r="J28" s="11"/>
    </row>
    <row r="29" spans="2:10" ht="15.85" customHeight="1" x14ac:dyDescent="0.4">
      <c r="B29" s="2"/>
      <c r="C29" s="44"/>
      <c r="D29" s="92"/>
      <c r="E29" s="44"/>
      <c r="F29" s="19"/>
      <c r="G29" s="101"/>
      <c r="H29" s="68"/>
      <c r="I29" s="81"/>
      <c r="J29" s="11"/>
    </row>
    <row r="30" spans="2:10" ht="15.85" customHeight="1" x14ac:dyDescent="0.4">
      <c r="B30" s="2"/>
      <c r="C30" s="44"/>
      <c r="D30" s="92"/>
      <c r="E30" s="44"/>
      <c r="F30" s="19"/>
      <c r="G30" s="101"/>
      <c r="H30" s="68"/>
      <c r="I30" s="81"/>
      <c r="J30" s="11"/>
    </row>
    <row r="31" spans="2:10" ht="15.85" customHeight="1" x14ac:dyDescent="0.4">
      <c r="B31" s="2"/>
      <c r="C31" s="44"/>
      <c r="D31" s="92"/>
      <c r="E31" s="44"/>
      <c r="F31" s="19"/>
      <c r="G31" s="101"/>
      <c r="H31" s="68"/>
      <c r="I31" s="81"/>
      <c r="J31" s="11"/>
    </row>
    <row r="32" spans="2:10" ht="7.5" customHeight="1" x14ac:dyDescent="0.4">
      <c r="B32" s="2"/>
      <c r="C32" s="29"/>
      <c r="D32" s="28"/>
      <c r="E32" s="29"/>
      <c r="F32" s="23"/>
      <c r="G32" s="24"/>
      <c r="H32" s="24"/>
      <c r="I32" s="25"/>
      <c r="J32" s="11"/>
    </row>
    <row r="33" spans="2:10" ht="6.85" customHeight="1" x14ac:dyDescent="0.4">
      <c r="B33" s="2"/>
      <c r="C33" s="29"/>
      <c r="D33" s="28"/>
      <c r="E33" s="29"/>
      <c r="F33" s="19"/>
      <c r="G33" s="66"/>
      <c r="H33" s="66"/>
      <c r="I33" s="25"/>
      <c r="J33" s="11"/>
    </row>
    <row r="34" spans="2:10" ht="15.85" customHeight="1" x14ac:dyDescent="0.4">
      <c r="B34" s="2"/>
      <c r="C34" s="82"/>
      <c r="D34" s="102"/>
      <c r="E34" s="29"/>
      <c r="F34" s="19"/>
      <c r="G34" s="12"/>
      <c r="H34" s="68"/>
      <c r="I34" s="81"/>
      <c r="J34" s="11"/>
    </row>
    <row r="35" spans="2:10" ht="6.85" customHeight="1" x14ac:dyDescent="0.4">
      <c r="B35" s="2"/>
      <c r="C35" s="82"/>
      <c r="D35" s="102"/>
      <c r="E35" s="29"/>
      <c r="F35" s="19"/>
      <c r="G35" s="12"/>
      <c r="H35" s="68"/>
      <c r="I35" s="81"/>
      <c r="J35" s="11"/>
    </row>
    <row r="36" spans="2:10" ht="15.85" customHeight="1" x14ac:dyDescent="0.4">
      <c r="B36" s="2"/>
      <c r="C36" s="29"/>
      <c r="D36" s="26"/>
      <c r="E36" s="29"/>
      <c r="F36" s="19"/>
      <c r="G36" s="12"/>
      <c r="H36" s="68"/>
      <c r="I36" s="81"/>
      <c r="J36" s="11"/>
    </row>
    <row r="37" spans="2:10" ht="15.85" customHeight="1" x14ac:dyDescent="0.4">
      <c r="B37" s="44"/>
      <c r="C37" s="29"/>
      <c r="D37" s="26"/>
      <c r="E37" s="29"/>
      <c r="F37" s="19"/>
      <c r="G37" s="12"/>
      <c r="H37" s="68"/>
      <c r="I37" s="81"/>
      <c r="J37" s="11"/>
    </row>
    <row r="38" spans="2:10" ht="15.85" customHeight="1" x14ac:dyDescent="0.4">
      <c r="B38" s="44"/>
      <c r="C38" s="29"/>
      <c r="D38" s="26"/>
      <c r="E38" s="29"/>
      <c r="F38" s="19"/>
      <c r="G38" s="12"/>
      <c r="H38" s="68"/>
      <c r="I38" s="81"/>
      <c r="J38" s="11"/>
    </row>
    <row r="39" spans="2:10" ht="15.85" customHeight="1" x14ac:dyDescent="0.4">
      <c r="B39" s="44"/>
      <c r="C39" s="29"/>
      <c r="D39" s="26"/>
      <c r="E39" s="29"/>
      <c r="F39" s="19"/>
      <c r="G39" s="12"/>
      <c r="H39" s="68"/>
      <c r="I39" s="81"/>
      <c r="J39" s="11"/>
    </row>
    <row r="40" spans="2:10" ht="15.85" customHeight="1" x14ac:dyDescent="0.4">
      <c r="B40" s="44"/>
      <c r="C40" s="29"/>
      <c r="D40" s="26"/>
      <c r="E40" s="29"/>
      <c r="F40" s="19"/>
      <c r="G40" s="12"/>
      <c r="H40" s="68"/>
      <c r="I40" s="81"/>
      <c r="J40" s="11"/>
    </row>
    <row r="41" spans="2:10" ht="15.85" customHeight="1" x14ac:dyDescent="0.4">
      <c r="B41" s="44"/>
      <c r="C41" s="29"/>
      <c r="D41" s="26"/>
      <c r="E41" s="29"/>
      <c r="F41" s="19"/>
      <c r="G41" s="12"/>
      <c r="H41" s="68"/>
      <c r="I41" s="81"/>
      <c r="J41" s="11"/>
    </row>
    <row r="42" spans="2:10" ht="6.85" customHeight="1" x14ac:dyDescent="0.4">
      <c r="B42" s="44"/>
      <c r="C42" s="29"/>
      <c r="D42" s="26"/>
      <c r="E42" s="29"/>
      <c r="F42" s="19"/>
      <c r="G42" s="12"/>
      <c r="H42" s="68"/>
      <c r="I42" s="81"/>
      <c r="J42" s="11"/>
    </row>
    <row r="43" spans="2:10" ht="4.5999999999999996" customHeight="1" x14ac:dyDescent="0.4">
      <c r="B43" s="29"/>
      <c r="C43" s="82"/>
      <c r="D43" s="28"/>
      <c r="E43" s="29"/>
      <c r="F43" s="19"/>
      <c r="G43" s="12"/>
      <c r="H43" s="12"/>
      <c r="I43" s="25"/>
      <c r="J43" s="11"/>
    </row>
    <row r="44" spans="2:10" x14ac:dyDescent="0.4">
      <c r="B44" s="125"/>
      <c r="C44" s="27"/>
      <c r="D44" s="28"/>
      <c r="E44" s="29"/>
      <c r="F44" s="19"/>
      <c r="G44" s="12"/>
      <c r="H44" s="68"/>
      <c r="I44" s="81"/>
      <c r="J44" s="11"/>
    </row>
    <row r="45" spans="2:10" ht="4.5999999999999996" customHeight="1" x14ac:dyDescent="0.4">
      <c r="B45" s="29"/>
      <c r="C45" s="82"/>
      <c r="D45" s="28"/>
      <c r="E45" s="29"/>
      <c r="F45" s="23"/>
      <c r="G45" s="24"/>
      <c r="H45" s="24"/>
      <c r="I45" s="25"/>
      <c r="J45" s="11"/>
    </row>
    <row r="46" spans="2:10" ht="12.1" customHeight="1" x14ac:dyDescent="0.4">
      <c r="B46" s="29"/>
      <c r="C46" s="82"/>
      <c r="D46" s="28"/>
      <c r="E46" s="29"/>
      <c r="F46" s="23"/>
      <c r="G46" s="24"/>
      <c r="H46" s="24"/>
      <c r="I46" s="25"/>
      <c r="J46" s="11"/>
    </row>
    <row r="47" spans="2:10" ht="18" customHeight="1" x14ac:dyDescent="0.4">
      <c r="B47" s="126"/>
      <c r="C47" s="129"/>
      <c r="D47" s="130"/>
      <c r="E47" s="131"/>
      <c r="F47" s="130"/>
      <c r="G47" s="132"/>
      <c r="H47" s="132"/>
      <c r="I47" s="133"/>
      <c r="J47" s="11"/>
    </row>
    <row r="48" spans="2:10" ht="12.1" customHeight="1" x14ac:dyDescent="0.4">
      <c r="B48" s="31"/>
      <c r="C48" s="31"/>
      <c r="D48" s="32"/>
      <c r="E48" s="31"/>
      <c r="F48" s="134"/>
      <c r="G48" s="12"/>
      <c r="H48" s="12"/>
      <c r="I48" s="68"/>
      <c r="J48" s="11"/>
    </row>
    <row r="49" spans="2:12" ht="12.1" customHeight="1" x14ac:dyDescent="0.4">
      <c r="B49" s="31"/>
      <c r="C49" s="31"/>
      <c r="D49" s="33"/>
      <c r="E49" s="34"/>
      <c r="F49" s="135"/>
      <c r="G49" s="12"/>
      <c r="H49" s="68"/>
      <c r="I49" s="81"/>
      <c r="J49" s="11"/>
    </row>
    <row r="50" spans="2:12" ht="12.1" customHeight="1" x14ac:dyDescent="0.4">
      <c r="B50" s="31"/>
      <c r="C50" s="31"/>
      <c r="D50" s="56"/>
      <c r="E50" s="34"/>
      <c r="F50" s="135"/>
      <c r="G50" s="12"/>
      <c r="H50" s="68"/>
      <c r="I50" s="81"/>
      <c r="J50" s="11"/>
    </row>
    <row r="51" spans="2:12" ht="12.1" customHeight="1" x14ac:dyDescent="0.4">
      <c r="B51" s="31"/>
      <c r="C51" s="31"/>
      <c r="D51" s="56"/>
      <c r="E51" s="34"/>
      <c r="F51" s="135"/>
      <c r="G51" s="12"/>
      <c r="H51" s="68"/>
      <c r="I51" s="81"/>
      <c r="J51" s="11"/>
    </row>
    <row r="52" spans="2:12" ht="12.1" customHeight="1" x14ac:dyDescent="0.4">
      <c r="B52" s="31"/>
      <c r="C52" s="31"/>
      <c r="D52" s="56"/>
      <c r="E52" s="34"/>
      <c r="F52" s="135"/>
      <c r="G52" s="12"/>
      <c r="H52" s="68"/>
      <c r="I52" s="81"/>
      <c r="J52" s="11"/>
    </row>
    <row r="53" spans="2:12" ht="12.1" customHeight="1" x14ac:dyDescent="0.4">
      <c r="B53" s="31"/>
      <c r="C53" s="31"/>
      <c r="D53" s="33"/>
      <c r="E53" s="34"/>
      <c r="F53" s="135"/>
      <c r="G53" s="12"/>
      <c r="H53" s="68"/>
      <c r="I53" s="81"/>
      <c r="J53" s="11"/>
      <c r="K53" s="103"/>
    </row>
    <row r="54" spans="2:12" ht="12.1" customHeight="1" x14ac:dyDescent="0.4">
      <c r="B54" s="31"/>
      <c r="C54" s="31"/>
      <c r="D54" s="56"/>
      <c r="E54" s="34"/>
      <c r="F54" s="135"/>
      <c r="G54" s="12"/>
      <c r="H54" s="68"/>
      <c r="I54" s="81"/>
      <c r="J54" s="11"/>
      <c r="K54" s="104"/>
      <c r="L54" s="105"/>
    </row>
    <row r="55" spans="2:12" ht="12.1" customHeight="1" x14ac:dyDescent="0.4">
      <c r="B55" s="31"/>
      <c r="C55" s="31"/>
      <c r="D55" s="56"/>
      <c r="E55" s="34"/>
      <c r="F55" s="135"/>
      <c r="G55" s="12"/>
      <c r="H55" s="68"/>
      <c r="I55" s="136"/>
      <c r="J55" s="11"/>
    </row>
    <row r="56" spans="2:12" ht="12.1" customHeight="1" x14ac:dyDescent="0.4">
      <c r="B56" s="31"/>
      <c r="C56" s="31"/>
      <c r="D56" s="56"/>
      <c r="E56" s="34"/>
      <c r="F56" s="135"/>
      <c r="G56" s="12"/>
      <c r="H56" s="68"/>
      <c r="I56" s="81"/>
      <c r="J56" s="11"/>
    </row>
    <row r="57" spans="2:12" ht="12.1" customHeight="1" x14ac:dyDescent="0.4">
      <c r="B57" s="31"/>
      <c r="C57" s="31"/>
      <c r="D57" s="33"/>
      <c r="E57" s="34"/>
      <c r="F57" s="135"/>
      <c r="G57" s="12"/>
      <c r="H57" s="68"/>
      <c r="I57" s="81"/>
      <c r="J57" s="11"/>
    </row>
    <row r="58" spans="2:12" ht="12.1" customHeight="1" x14ac:dyDescent="0.4">
      <c r="B58" s="31"/>
      <c r="C58" s="31"/>
      <c r="D58" s="56"/>
      <c r="E58" s="34"/>
      <c r="F58" s="135"/>
      <c r="G58" s="12"/>
      <c r="H58" s="68"/>
      <c r="I58" s="81"/>
      <c r="J58" s="11"/>
    </row>
    <row r="59" spans="2:12" ht="12.1" customHeight="1" x14ac:dyDescent="0.4">
      <c r="B59" s="31"/>
      <c r="C59" s="31"/>
      <c r="D59" s="33"/>
      <c r="E59" s="34"/>
      <c r="F59" s="134"/>
      <c r="G59" s="12"/>
      <c r="H59" s="12"/>
      <c r="I59" s="68"/>
      <c r="J59" s="11"/>
    </row>
    <row r="60" spans="2:12" ht="14.95" customHeight="1" x14ac:dyDescent="0.4">
      <c r="B60" s="29"/>
      <c r="C60" s="125"/>
      <c r="D60" s="40"/>
      <c r="E60" s="79"/>
      <c r="F60" s="23"/>
      <c r="G60" s="12"/>
      <c r="H60" s="68"/>
      <c r="I60" s="81"/>
      <c r="J60" s="11"/>
    </row>
    <row r="61" spans="2:12" s="3" customFormat="1" ht="12.1" customHeight="1" x14ac:dyDescent="0.5">
      <c r="B61" s="29"/>
      <c r="C61" s="86"/>
      <c r="D61" s="40"/>
      <c r="E61" s="79"/>
      <c r="F61" s="23"/>
      <c r="G61" s="80"/>
      <c r="H61" s="80"/>
      <c r="I61" s="81"/>
      <c r="J61" s="16"/>
    </row>
    <row r="62" spans="2:12" s="3" customFormat="1" ht="17.350000000000001" customHeight="1" x14ac:dyDescent="0.5">
      <c r="B62" s="126"/>
      <c r="C62" s="129"/>
      <c r="D62" s="130"/>
      <c r="E62" s="131"/>
      <c r="F62" s="130"/>
      <c r="G62" s="132"/>
      <c r="H62" s="132"/>
      <c r="I62" s="133"/>
      <c r="J62" s="16"/>
    </row>
    <row r="63" spans="2:12" s="3" customFormat="1" ht="12.1" customHeight="1" x14ac:dyDescent="0.5">
      <c r="B63" s="31"/>
      <c r="C63" s="31"/>
      <c r="D63" s="32"/>
      <c r="E63" s="31"/>
      <c r="F63" s="134"/>
      <c r="G63" s="12"/>
      <c r="H63" s="12"/>
      <c r="I63" s="68"/>
      <c r="J63" s="16"/>
    </row>
    <row r="64" spans="2:12" s="3" customFormat="1" ht="12.1" customHeight="1" x14ac:dyDescent="0.5">
      <c r="B64" s="31"/>
      <c r="C64" s="31"/>
      <c r="D64" s="33"/>
      <c r="E64" s="34"/>
      <c r="F64" s="135"/>
      <c r="G64" s="12"/>
      <c r="H64" s="68"/>
      <c r="I64" s="81"/>
      <c r="J64" s="16"/>
    </row>
    <row r="65" spans="2:10" s="3" customFormat="1" ht="12.1" customHeight="1" x14ac:dyDescent="0.5">
      <c r="B65" s="31"/>
      <c r="C65" s="31"/>
      <c r="D65" s="56"/>
      <c r="E65" s="34"/>
      <c r="F65" s="135"/>
      <c r="G65" s="12"/>
      <c r="H65" s="68"/>
      <c r="I65" s="81"/>
      <c r="J65" s="16"/>
    </row>
    <row r="66" spans="2:10" s="3" customFormat="1" ht="12.1" customHeight="1" x14ac:dyDescent="0.5">
      <c r="B66" s="31"/>
      <c r="C66" s="31"/>
      <c r="D66" s="56"/>
      <c r="E66" s="34"/>
      <c r="F66" s="135"/>
      <c r="G66" s="12"/>
      <c r="H66" s="68"/>
      <c r="I66" s="81"/>
      <c r="J66" s="16"/>
    </row>
    <row r="67" spans="2:10" s="3" customFormat="1" ht="12.1" customHeight="1" x14ac:dyDescent="0.5">
      <c r="B67" s="31"/>
      <c r="C67" s="31"/>
      <c r="D67" s="56"/>
      <c r="E67" s="34"/>
      <c r="F67" s="135"/>
      <c r="G67" s="12"/>
      <c r="H67" s="68"/>
      <c r="I67" s="81"/>
      <c r="J67" s="16"/>
    </row>
    <row r="68" spans="2:10" s="3" customFormat="1" ht="12.1" customHeight="1" x14ac:dyDescent="0.5">
      <c r="B68" s="31"/>
      <c r="C68" s="31"/>
      <c r="D68" s="56"/>
      <c r="E68" s="34"/>
      <c r="F68" s="135"/>
      <c r="G68" s="12"/>
      <c r="H68" s="68"/>
      <c r="I68" s="81"/>
      <c r="J68" s="16"/>
    </row>
    <row r="69" spans="2:10" s="3" customFormat="1" ht="12.1" customHeight="1" x14ac:dyDescent="0.5">
      <c r="B69" s="31"/>
      <c r="C69" s="31"/>
      <c r="D69" s="56"/>
      <c r="E69" s="34"/>
      <c r="F69" s="135"/>
      <c r="G69" s="12"/>
      <c r="H69" s="68"/>
      <c r="I69" s="81"/>
      <c r="J69" s="16"/>
    </row>
    <row r="70" spans="2:10" s="3" customFormat="1" ht="12.1" customHeight="1" x14ac:dyDescent="0.5">
      <c r="B70" s="31"/>
      <c r="C70" s="31"/>
      <c r="D70" s="56"/>
      <c r="E70" s="34"/>
      <c r="F70" s="135"/>
      <c r="G70" s="12"/>
      <c r="H70" s="68"/>
      <c r="I70" s="81"/>
      <c r="J70" s="16"/>
    </row>
    <row r="71" spans="2:10" s="3" customFormat="1" ht="12.1" customHeight="1" x14ac:dyDescent="0.5">
      <c r="B71" s="31"/>
      <c r="C71" s="31"/>
      <c r="D71" s="33"/>
      <c r="E71" s="34"/>
      <c r="F71" s="135"/>
      <c r="G71" s="12"/>
      <c r="H71" s="68"/>
      <c r="I71" s="81"/>
      <c r="J71" s="11"/>
    </row>
    <row r="72" spans="2:10" s="3" customFormat="1" ht="12.1" customHeight="1" x14ac:dyDescent="0.5">
      <c r="B72" s="31"/>
      <c r="C72" s="31"/>
      <c r="D72" s="56"/>
      <c r="E72" s="34"/>
      <c r="F72" s="135"/>
      <c r="G72" s="12"/>
      <c r="H72" s="68"/>
      <c r="I72" s="81"/>
      <c r="J72" s="11"/>
    </row>
    <row r="73" spans="2:10" s="3" customFormat="1" ht="12.1" customHeight="1" x14ac:dyDescent="0.5">
      <c r="B73" s="31"/>
      <c r="C73" s="31"/>
      <c r="D73" s="33"/>
      <c r="E73" s="34"/>
      <c r="F73" s="134"/>
      <c r="G73" s="12"/>
      <c r="H73" s="12"/>
      <c r="I73" s="68"/>
      <c r="J73" s="16"/>
    </row>
    <row r="74" spans="2:10" s="3" customFormat="1" ht="12.1" customHeight="1" x14ac:dyDescent="0.5">
      <c r="B74" s="29"/>
      <c r="C74" s="125"/>
      <c r="D74" s="40"/>
      <c r="E74" s="79"/>
      <c r="F74" s="23"/>
      <c r="G74" s="12"/>
      <c r="H74" s="68"/>
      <c r="I74" s="81"/>
      <c r="J74" s="16"/>
    </row>
    <row r="75" spans="2:10" s="3" customFormat="1" ht="12.1" customHeight="1" x14ac:dyDescent="0.5">
      <c r="B75" s="29"/>
      <c r="C75" s="86"/>
      <c r="D75" s="40"/>
      <c r="E75" s="79"/>
      <c r="F75" s="23"/>
      <c r="G75" s="80"/>
      <c r="H75" s="80"/>
      <c r="I75" s="81"/>
      <c r="J75" s="16"/>
    </row>
    <row r="76" spans="2:10" ht="17.350000000000001" customHeight="1" x14ac:dyDescent="0.4">
      <c r="B76" s="126"/>
      <c r="C76" s="137"/>
      <c r="D76" s="130"/>
      <c r="E76" s="131"/>
      <c r="F76" s="130"/>
      <c r="G76" s="132"/>
      <c r="H76" s="132"/>
      <c r="I76" s="133"/>
      <c r="J76" s="11"/>
    </row>
    <row r="77" spans="2:10" ht="12.1" customHeight="1" x14ac:dyDescent="0.4">
      <c r="B77" s="31"/>
      <c r="C77" s="31"/>
      <c r="D77" s="33"/>
      <c r="E77" s="34"/>
      <c r="F77" s="134"/>
      <c r="G77" s="12"/>
      <c r="H77" s="12"/>
      <c r="I77" s="68"/>
      <c r="J77" s="11"/>
    </row>
    <row r="78" spans="2:10" ht="12.1" customHeight="1" x14ac:dyDescent="0.4">
      <c r="B78" s="31"/>
      <c r="C78" s="31"/>
      <c r="D78" s="33"/>
      <c r="E78" s="34"/>
      <c r="F78" s="135"/>
      <c r="G78" s="12"/>
      <c r="H78" s="68"/>
      <c r="I78" s="81"/>
      <c r="J78" s="11"/>
    </row>
    <row r="79" spans="2:10" ht="12.1" customHeight="1" x14ac:dyDescent="0.4">
      <c r="B79" s="31"/>
      <c r="C79" s="31"/>
      <c r="D79" s="33"/>
      <c r="E79" s="34"/>
      <c r="F79" s="135"/>
      <c r="G79" s="12"/>
      <c r="H79" s="68"/>
      <c r="I79" s="81"/>
      <c r="J79" s="11"/>
    </row>
    <row r="80" spans="2:10" ht="12.1" customHeight="1" x14ac:dyDescent="0.4">
      <c r="B80" s="31"/>
      <c r="C80" s="31"/>
      <c r="D80" s="56"/>
      <c r="E80" s="34"/>
      <c r="F80" s="32"/>
      <c r="G80" s="12"/>
      <c r="H80" s="68"/>
      <c r="I80" s="81"/>
      <c r="J80" s="11"/>
    </row>
    <row r="81" spans="2:10" ht="12.1" customHeight="1" x14ac:dyDescent="0.4">
      <c r="B81" s="31"/>
      <c r="C81" s="31"/>
      <c r="D81" s="56"/>
      <c r="E81" s="34"/>
      <c r="F81" s="135"/>
      <c r="G81" s="12"/>
      <c r="H81" s="68"/>
      <c r="I81" s="81"/>
      <c r="J81" s="11"/>
    </row>
    <row r="82" spans="2:10" ht="12.1" customHeight="1" x14ac:dyDescent="0.4">
      <c r="B82" s="31"/>
      <c r="C82" s="31"/>
      <c r="D82" s="56"/>
      <c r="E82" s="34"/>
      <c r="F82" s="135"/>
      <c r="G82" s="12"/>
      <c r="H82" s="68"/>
      <c r="I82" s="136"/>
      <c r="J82" s="11"/>
    </row>
    <row r="83" spans="2:10" ht="12.1" customHeight="1" x14ac:dyDescent="0.4">
      <c r="B83" s="31"/>
      <c r="C83" s="31"/>
      <c r="D83" s="56"/>
      <c r="E83" s="34"/>
      <c r="F83" s="135"/>
      <c r="G83" s="12"/>
      <c r="H83" s="68"/>
      <c r="I83" s="136"/>
      <c r="J83" s="11"/>
    </row>
    <row r="84" spans="2:10" ht="12.1" customHeight="1" x14ac:dyDescent="0.4">
      <c r="B84" s="31"/>
      <c r="C84" s="31"/>
      <c r="D84" s="56"/>
      <c r="E84" s="34"/>
      <c r="F84" s="135"/>
      <c r="G84" s="12"/>
      <c r="H84" s="68"/>
      <c r="I84" s="136"/>
      <c r="J84" s="11"/>
    </row>
    <row r="85" spans="2:10" ht="12.1" customHeight="1" x14ac:dyDescent="0.4">
      <c r="B85" s="31"/>
      <c r="C85" s="31"/>
      <c r="D85" s="56"/>
      <c r="E85" s="34"/>
      <c r="F85" s="135"/>
      <c r="G85" s="12"/>
      <c r="H85" s="68"/>
      <c r="I85" s="81"/>
      <c r="J85" s="11"/>
    </row>
    <row r="86" spans="2:10" ht="12.1" customHeight="1" x14ac:dyDescent="0.4">
      <c r="B86" s="31"/>
      <c r="C86" s="31"/>
      <c r="D86" s="33"/>
      <c r="E86" s="34"/>
      <c r="F86" s="135"/>
      <c r="G86" s="12"/>
      <c r="H86" s="68"/>
      <c r="I86" s="81"/>
      <c r="J86" s="11"/>
    </row>
    <row r="87" spans="2:10" ht="12.1" customHeight="1" x14ac:dyDescent="0.4">
      <c r="B87" s="31"/>
      <c r="C87" s="31"/>
      <c r="D87" s="33"/>
      <c r="E87" s="34"/>
      <c r="F87" s="134"/>
      <c r="G87" s="12"/>
      <c r="H87" s="12"/>
      <c r="I87" s="68"/>
      <c r="J87" s="11"/>
    </row>
    <row r="88" spans="2:10" ht="18" customHeight="1" x14ac:dyDescent="0.4">
      <c r="B88" s="29"/>
      <c r="C88" s="125"/>
      <c r="D88" s="40"/>
      <c r="E88" s="79"/>
      <c r="F88" s="23"/>
      <c r="G88" s="12"/>
      <c r="H88" s="68"/>
      <c r="I88" s="81"/>
      <c r="J88" s="11"/>
    </row>
    <row r="89" spans="2:10" s="3" customFormat="1" ht="15.75" x14ac:dyDescent="0.5">
      <c r="B89" s="29"/>
      <c r="C89" s="86"/>
      <c r="D89" s="40"/>
      <c r="E89" s="79"/>
      <c r="F89" s="23"/>
      <c r="G89" s="80"/>
      <c r="H89" s="80"/>
      <c r="I89" s="81"/>
      <c r="J89" s="16"/>
    </row>
    <row r="90" spans="2:10" ht="15" x14ac:dyDescent="0.4">
      <c r="B90" s="126"/>
      <c r="C90" s="137"/>
      <c r="D90" s="130"/>
      <c r="E90" s="131"/>
      <c r="F90" s="130"/>
      <c r="G90" s="132"/>
      <c r="H90" s="132"/>
      <c r="I90" s="133"/>
      <c r="J90" s="11"/>
    </row>
    <row r="91" spans="2:10" ht="12.1" customHeight="1" x14ac:dyDescent="0.4">
      <c r="B91" s="138"/>
      <c r="C91" s="36"/>
      <c r="D91" s="37"/>
      <c r="E91" s="38"/>
      <c r="F91" s="139"/>
      <c r="G91" s="17"/>
      <c r="H91" s="17"/>
      <c r="I91" s="140"/>
      <c r="J91" s="11"/>
    </row>
    <row r="92" spans="2:10" x14ac:dyDescent="0.4">
      <c r="B92" s="31"/>
      <c r="C92" s="106"/>
      <c r="D92" s="33"/>
      <c r="E92" s="34"/>
      <c r="F92" s="135"/>
      <c r="G92" s="12"/>
      <c r="H92" s="68"/>
      <c r="I92" s="81"/>
      <c r="J92" s="11"/>
    </row>
    <row r="93" spans="2:10" x14ac:dyDescent="0.4">
      <c r="B93" s="141"/>
      <c r="C93" s="54"/>
      <c r="D93" s="56"/>
      <c r="E93" s="34"/>
      <c r="F93" s="135"/>
      <c r="G93" s="12"/>
      <c r="H93" s="68"/>
      <c r="I93" s="81"/>
      <c r="J93" s="11"/>
    </row>
    <row r="94" spans="2:10" x14ac:dyDescent="0.4">
      <c r="B94" s="31"/>
      <c r="C94" s="53"/>
      <c r="D94" s="33"/>
      <c r="E94" s="34"/>
      <c r="F94" s="135"/>
      <c r="G94" s="12"/>
      <c r="H94" s="68"/>
      <c r="I94" s="81"/>
      <c r="J94" s="11"/>
    </row>
    <row r="95" spans="2:10" x14ac:dyDescent="0.4">
      <c r="B95" s="141"/>
      <c r="C95" s="53"/>
      <c r="D95" s="56"/>
      <c r="E95" s="34"/>
      <c r="F95" s="135"/>
      <c r="G95" s="12"/>
      <c r="H95" s="68"/>
      <c r="I95" s="81"/>
      <c r="J95" s="11"/>
    </row>
    <row r="96" spans="2:10" x14ac:dyDescent="0.4">
      <c r="B96" s="141"/>
      <c r="C96" s="53"/>
      <c r="D96" s="56"/>
      <c r="E96" s="34"/>
      <c r="F96" s="135"/>
      <c r="G96" s="12"/>
      <c r="H96" s="68"/>
      <c r="I96" s="81"/>
      <c r="J96" s="11"/>
    </row>
    <row r="97" spans="2:10" x14ac:dyDescent="0.4">
      <c r="B97" s="31"/>
      <c r="C97" s="31"/>
      <c r="D97" s="33"/>
      <c r="E97" s="34"/>
      <c r="F97" s="32"/>
      <c r="G97" s="57"/>
      <c r="H97" s="68"/>
      <c r="I97" s="81"/>
      <c r="J97" s="11"/>
    </row>
    <row r="98" spans="2:10" x14ac:dyDescent="0.4">
      <c r="B98" s="31"/>
      <c r="C98" s="58"/>
      <c r="D98" s="58"/>
      <c r="E98" s="34"/>
      <c r="F98" s="32"/>
      <c r="G98" s="57"/>
      <c r="H98" s="68"/>
      <c r="I98" s="81"/>
      <c r="J98" s="11"/>
    </row>
    <row r="99" spans="2:10" x14ac:dyDescent="0.4">
      <c r="B99" s="31"/>
      <c r="C99" s="58"/>
      <c r="D99" s="33"/>
      <c r="E99" s="34"/>
      <c r="F99" s="135"/>
      <c r="G99" s="57"/>
      <c r="H99" s="68"/>
      <c r="I99" s="81"/>
      <c r="J99" s="11"/>
    </row>
    <row r="100" spans="2:10" x14ac:dyDescent="0.4">
      <c r="B100" s="31"/>
      <c r="C100" s="58"/>
      <c r="D100" s="56"/>
      <c r="E100" s="34"/>
      <c r="F100" s="32"/>
      <c r="G100" s="57"/>
      <c r="H100" s="68"/>
      <c r="I100" s="81"/>
      <c r="J100" s="11"/>
    </row>
    <row r="101" spans="2:10" x14ac:dyDescent="0.4">
      <c r="B101" s="31"/>
      <c r="C101" s="31"/>
      <c r="D101" s="56"/>
      <c r="E101" s="34"/>
      <c r="F101" s="135"/>
      <c r="G101" s="12"/>
      <c r="H101" s="68"/>
      <c r="I101" s="81"/>
      <c r="J101" s="11"/>
    </row>
    <row r="102" spans="2:10" x14ac:dyDescent="0.4">
      <c r="B102" s="31"/>
      <c r="C102" s="31"/>
      <c r="D102" s="56"/>
      <c r="E102" s="34"/>
      <c r="F102" s="135"/>
      <c r="G102" s="12"/>
      <c r="H102" s="68"/>
      <c r="I102" s="81"/>
      <c r="J102" s="11"/>
    </row>
    <row r="103" spans="2:10" x14ac:dyDescent="0.4">
      <c r="B103" s="31"/>
      <c r="C103" s="31"/>
      <c r="D103" s="56"/>
      <c r="E103" s="34"/>
      <c r="F103" s="135"/>
      <c r="G103" s="12"/>
      <c r="H103" s="68"/>
      <c r="I103" s="81"/>
      <c r="J103" s="11"/>
    </row>
    <row r="104" spans="2:10" x14ac:dyDescent="0.4">
      <c r="B104" s="31"/>
      <c r="C104" s="31"/>
      <c r="D104" s="56"/>
      <c r="E104" s="34"/>
      <c r="F104" s="135"/>
      <c r="G104" s="12"/>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56"/>
      <c r="E112" s="34"/>
      <c r="F112" s="135"/>
      <c r="G112" s="12"/>
      <c r="H112" s="68"/>
      <c r="I112" s="81"/>
      <c r="J112" s="11"/>
    </row>
    <row r="113" spans="2:10" x14ac:dyDescent="0.4">
      <c r="B113" s="31"/>
      <c r="C113" s="31"/>
      <c r="D113" s="56"/>
      <c r="E113" s="34"/>
      <c r="F113" s="135"/>
      <c r="G113" s="12"/>
      <c r="H113" s="68"/>
      <c r="I113" s="81"/>
      <c r="J113" s="11"/>
    </row>
    <row r="114" spans="2:10" x14ac:dyDescent="0.4">
      <c r="B114" s="31"/>
      <c r="C114" s="31"/>
      <c r="D114" s="56"/>
      <c r="E114" s="34"/>
      <c r="F114" s="135"/>
      <c r="G114" s="12"/>
      <c r="H114" s="68"/>
      <c r="I114" s="81"/>
      <c r="J114" s="11"/>
    </row>
    <row r="115" spans="2:10" x14ac:dyDescent="0.4">
      <c r="B115" s="31"/>
      <c r="C115" s="31"/>
      <c r="D115" s="33"/>
      <c r="E115" s="34"/>
      <c r="F115" s="135"/>
      <c r="G115" s="12"/>
      <c r="H115" s="68"/>
      <c r="I115" s="81"/>
      <c r="J115" s="11"/>
    </row>
    <row r="116" spans="2:10" x14ac:dyDescent="0.4">
      <c r="B116" s="31"/>
      <c r="C116" s="31"/>
      <c r="D116" s="33"/>
      <c r="E116" s="34"/>
      <c r="F116" s="142"/>
      <c r="G116" s="12"/>
      <c r="H116" s="12"/>
      <c r="I116" s="81"/>
      <c r="J116" s="11"/>
    </row>
    <row r="117" spans="2:10" ht="5.35" customHeight="1" x14ac:dyDescent="0.4">
      <c r="B117" s="128"/>
      <c r="C117" s="31"/>
      <c r="D117" s="33"/>
      <c r="E117" s="34"/>
      <c r="F117" s="134"/>
      <c r="G117" s="18"/>
      <c r="H117" s="18"/>
      <c r="I117" s="143"/>
      <c r="J117" s="11"/>
    </row>
    <row r="118" spans="2:10" x14ac:dyDescent="0.4">
      <c r="B118" s="29"/>
      <c r="C118" s="125"/>
      <c r="D118" s="40"/>
      <c r="E118" s="79"/>
      <c r="F118" s="23"/>
      <c r="G118" s="12"/>
      <c r="H118" s="68"/>
      <c r="I118" s="81"/>
      <c r="J118" s="11"/>
    </row>
    <row r="119" spans="2:10" s="3" customFormat="1" ht="15.75" x14ac:dyDescent="0.5">
      <c r="B119" s="29"/>
      <c r="C119" s="82"/>
      <c r="D119" s="40"/>
      <c r="E119" s="79"/>
      <c r="F119" s="23"/>
      <c r="G119" s="80"/>
      <c r="H119" s="80"/>
      <c r="I119" s="81"/>
      <c r="J119" s="16"/>
    </row>
    <row r="120" spans="2:10" s="4" customFormat="1" ht="15" x14ac:dyDescent="0.4">
      <c r="B120" s="126"/>
      <c r="C120" s="137"/>
      <c r="D120" s="130"/>
      <c r="E120" s="131"/>
      <c r="F120" s="130"/>
      <c r="G120" s="132"/>
      <c r="H120" s="132"/>
      <c r="I120" s="133"/>
      <c r="J120" s="107"/>
    </row>
    <row r="121" spans="2:10" ht="12.1" customHeight="1" x14ac:dyDescent="0.4">
      <c r="B121" s="31"/>
      <c r="C121" s="31"/>
      <c r="D121" s="33"/>
      <c r="E121" s="41"/>
      <c r="F121" s="134"/>
      <c r="G121" s="12"/>
      <c r="H121" s="12"/>
      <c r="I121" s="68"/>
      <c r="J121" s="11"/>
    </row>
    <row r="122" spans="2:10" x14ac:dyDescent="0.4">
      <c r="B122" s="31"/>
      <c r="C122" s="31"/>
      <c r="D122" s="56"/>
      <c r="E122" s="34"/>
      <c r="F122" s="135"/>
      <c r="G122" s="12"/>
      <c r="H122" s="68"/>
      <c r="I122" s="81"/>
      <c r="J122" s="11"/>
    </row>
    <row r="123" spans="2:10" x14ac:dyDescent="0.4">
      <c r="B123" s="31"/>
      <c r="C123" s="31"/>
      <c r="D123" s="56"/>
      <c r="E123" s="34"/>
      <c r="F123" s="135"/>
      <c r="G123" s="12"/>
      <c r="H123" s="68"/>
      <c r="I123" s="81"/>
      <c r="J123" s="11"/>
    </row>
    <row r="124" spans="2:10" x14ac:dyDescent="0.4">
      <c r="B124" s="31"/>
      <c r="C124" s="31"/>
      <c r="D124" s="33"/>
      <c r="E124" s="34"/>
      <c r="F124" s="135"/>
      <c r="G124" s="12"/>
      <c r="H124" s="68"/>
      <c r="I124" s="81"/>
      <c r="J124" s="11"/>
    </row>
    <row r="125" spans="2:10" x14ac:dyDescent="0.4">
      <c r="B125" s="31"/>
      <c r="C125" s="31"/>
      <c r="D125" s="56"/>
      <c r="E125" s="34"/>
      <c r="F125" s="135"/>
      <c r="G125" s="12"/>
      <c r="H125" s="68"/>
      <c r="I125" s="81"/>
      <c r="J125" s="11"/>
    </row>
    <row r="126" spans="2:10" x14ac:dyDescent="0.4">
      <c r="B126" s="31"/>
      <c r="C126" s="31"/>
      <c r="D126" s="33"/>
      <c r="E126" s="34"/>
      <c r="F126" s="135"/>
      <c r="G126" s="12"/>
      <c r="H126" s="68"/>
      <c r="I126" s="81"/>
      <c r="J126" s="11"/>
    </row>
    <row r="127" spans="2:10" ht="5.95" customHeight="1" x14ac:dyDescent="0.4">
      <c r="B127" s="31"/>
      <c r="C127" s="31"/>
      <c r="D127" s="33"/>
      <c r="E127" s="34"/>
      <c r="F127" s="134"/>
      <c r="G127" s="12"/>
      <c r="H127" s="12"/>
      <c r="I127" s="68"/>
      <c r="J127" s="11"/>
    </row>
    <row r="128" spans="2:10" x14ac:dyDescent="0.4">
      <c r="B128" s="29"/>
      <c r="C128" s="125"/>
      <c r="D128" s="40"/>
      <c r="E128" s="79"/>
      <c r="F128" s="23"/>
      <c r="G128" s="12"/>
      <c r="H128" s="68"/>
      <c r="I128" s="81"/>
      <c r="J128" s="11"/>
    </row>
    <row r="129" spans="2:10" x14ac:dyDescent="0.4">
      <c r="B129" s="29"/>
      <c r="C129" s="82"/>
      <c r="D129" s="40"/>
      <c r="E129" s="79"/>
      <c r="F129" s="23"/>
      <c r="G129" s="80"/>
      <c r="H129" s="80"/>
      <c r="I129" s="81"/>
      <c r="J129" s="11"/>
    </row>
    <row r="130" spans="2:10" s="3" customFormat="1" ht="15.75" x14ac:dyDescent="0.5">
      <c r="B130" s="126"/>
      <c r="C130" s="129"/>
      <c r="D130" s="144"/>
      <c r="E130" s="144"/>
      <c r="F130" s="130"/>
      <c r="G130" s="132"/>
      <c r="H130" s="132"/>
      <c r="I130" s="133"/>
      <c r="J130" s="16"/>
    </row>
    <row r="131" spans="2:10" ht="8.35" customHeight="1" x14ac:dyDescent="0.4">
      <c r="B131" s="31"/>
      <c r="C131" s="31"/>
      <c r="D131" s="33"/>
      <c r="E131" s="34"/>
      <c r="F131" s="134"/>
      <c r="G131" s="12"/>
      <c r="H131" s="12"/>
      <c r="I131" s="68"/>
      <c r="J131" s="11"/>
    </row>
    <row r="132" spans="2:10" s="3" customFormat="1" ht="15.75" x14ac:dyDescent="0.5">
      <c r="B132" s="31"/>
      <c r="C132" s="64"/>
      <c r="D132" s="56"/>
      <c r="E132" s="34"/>
      <c r="F132" s="135"/>
      <c r="G132" s="12"/>
      <c r="H132" s="68"/>
      <c r="I132" s="81"/>
      <c r="J132" s="16"/>
    </row>
    <row r="133" spans="2:10" s="3" customFormat="1" ht="15.75" x14ac:dyDescent="0.5">
      <c r="B133" s="31"/>
      <c r="C133" s="64"/>
      <c r="D133" s="33"/>
      <c r="E133" s="34"/>
      <c r="F133" s="135"/>
      <c r="G133" s="12"/>
      <c r="H133" s="68"/>
      <c r="I133" s="81"/>
      <c r="J133" s="16"/>
    </row>
    <row r="134" spans="2:10" s="3" customFormat="1" ht="15.75" x14ac:dyDescent="0.5">
      <c r="B134" s="31"/>
      <c r="C134" s="31"/>
      <c r="D134" s="56"/>
      <c r="E134" s="34"/>
      <c r="F134" s="135"/>
      <c r="G134" s="12"/>
      <c r="H134" s="68"/>
      <c r="I134" s="81"/>
      <c r="J134" s="16"/>
    </row>
    <row r="135" spans="2:10" s="3" customFormat="1" ht="15.75" x14ac:dyDescent="0.5">
      <c r="B135" s="31"/>
      <c r="C135" s="31"/>
      <c r="D135" s="33"/>
      <c r="E135" s="34"/>
      <c r="F135" s="135"/>
      <c r="G135" s="12"/>
      <c r="H135" s="68"/>
      <c r="I135" s="81"/>
      <c r="J135" s="16"/>
    </row>
    <row r="136" spans="2:10" s="3" customFormat="1" ht="15.75" x14ac:dyDescent="0.5">
      <c r="B136" s="31"/>
      <c r="C136" s="31"/>
      <c r="D136" s="56"/>
      <c r="E136" s="34"/>
      <c r="F136" s="135"/>
      <c r="G136" s="12"/>
      <c r="H136" s="68"/>
      <c r="I136" s="81"/>
      <c r="J136" s="16"/>
    </row>
    <row r="137" spans="2:10" s="3" customFormat="1" ht="15.75" x14ac:dyDescent="0.5">
      <c r="B137" s="31"/>
      <c r="C137" s="31"/>
      <c r="D137" s="56"/>
      <c r="E137" s="34"/>
      <c r="F137" s="135"/>
      <c r="G137" s="12"/>
      <c r="H137" s="68"/>
      <c r="I137" s="81"/>
      <c r="J137" s="16"/>
    </row>
    <row r="138" spans="2:10" s="3" customFormat="1" ht="15.75" x14ac:dyDescent="0.5">
      <c r="B138" s="31"/>
      <c r="C138" s="31"/>
      <c r="D138" s="56"/>
      <c r="E138" s="34"/>
      <c r="F138" s="135"/>
      <c r="G138" s="12"/>
      <c r="H138" s="68"/>
      <c r="I138" s="81"/>
      <c r="J138" s="16"/>
    </row>
    <row r="139" spans="2:10" s="3" customFormat="1" ht="15.75" x14ac:dyDescent="0.5">
      <c r="B139" s="31"/>
      <c r="C139" s="31"/>
      <c r="D139" s="56"/>
      <c r="E139" s="34"/>
      <c r="F139" s="135"/>
      <c r="G139" s="12"/>
      <c r="H139" s="68"/>
      <c r="I139" s="136"/>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81"/>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56"/>
      <c r="E147" s="34"/>
      <c r="F147" s="135"/>
      <c r="G147" s="12"/>
      <c r="H147" s="68"/>
      <c r="I147" s="81"/>
      <c r="J147" s="16"/>
    </row>
    <row r="148" spans="2:10" s="3" customFormat="1" ht="15.75" x14ac:dyDescent="0.5">
      <c r="B148" s="31"/>
      <c r="C148" s="31"/>
      <c r="D148" s="56"/>
      <c r="E148" s="34"/>
      <c r="F148" s="135"/>
      <c r="G148" s="12"/>
      <c r="H148" s="68"/>
      <c r="I148" s="81"/>
      <c r="J148" s="16"/>
    </row>
    <row r="149" spans="2:10" s="3" customFormat="1" ht="15.75" x14ac:dyDescent="0.5">
      <c r="B149" s="31"/>
      <c r="C149" s="31"/>
      <c r="D149" s="56"/>
      <c r="E149" s="34"/>
      <c r="F149" s="135"/>
      <c r="G149" s="12"/>
      <c r="H149" s="68"/>
      <c r="I149" s="81"/>
      <c r="J149" s="16"/>
    </row>
    <row r="150" spans="2:10" s="3" customFormat="1" ht="15.75" x14ac:dyDescent="0.5">
      <c r="B150" s="31"/>
      <c r="C150" s="31"/>
      <c r="D150" s="33"/>
      <c r="E150" s="34"/>
      <c r="F150" s="135"/>
      <c r="G150" s="12"/>
      <c r="H150" s="68"/>
      <c r="I150" s="81"/>
      <c r="J150" s="16"/>
    </row>
    <row r="151" spans="2:10" s="3" customFormat="1" ht="15.75" x14ac:dyDescent="0.5">
      <c r="B151" s="31"/>
      <c r="C151" s="31"/>
      <c r="D151" s="33"/>
      <c r="E151" s="34"/>
      <c r="F151" s="135"/>
      <c r="G151" s="12"/>
      <c r="H151" s="68"/>
      <c r="I151" s="81"/>
      <c r="J151" s="16"/>
    </row>
    <row r="152" spans="2:10" s="3" customFormat="1" ht="9" customHeight="1" x14ac:dyDescent="0.5">
      <c r="B152" s="31"/>
      <c r="C152" s="31"/>
      <c r="D152" s="33"/>
      <c r="E152" s="34"/>
      <c r="F152" s="134"/>
      <c r="G152" s="12"/>
      <c r="H152" s="12"/>
      <c r="I152" s="68"/>
      <c r="J152" s="16"/>
    </row>
    <row r="153" spans="2:10" x14ac:dyDescent="0.4">
      <c r="B153" s="29"/>
      <c r="C153" s="125"/>
      <c r="D153" s="40"/>
      <c r="E153" s="79"/>
      <c r="F153" s="23"/>
      <c r="G153" s="12"/>
      <c r="H153" s="68"/>
      <c r="I153" s="81"/>
      <c r="J153" s="11"/>
    </row>
    <row r="154" spans="2:10" x14ac:dyDescent="0.4">
      <c r="B154" s="29"/>
      <c r="C154" s="82"/>
      <c r="D154" s="40"/>
      <c r="E154" s="79"/>
      <c r="F154" s="23"/>
      <c r="G154" s="80"/>
      <c r="H154" s="80"/>
      <c r="I154" s="81"/>
      <c r="J154" s="11"/>
    </row>
    <row r="155" spans="2:10" ht="15" x14ac:dyDescent="0.4">
      <c r="B155" s="126"/>
      <c r="C155" s="129"/>
      <c r="D155" s="144"/>
      <c r="E155" s="144"/>
      <c r="F155" s="130"/>
      <c r="G155" s="132"/>
      <c r="H155" s="132"/>
      <c r="I155" s="133"/>
      <c r="J155" s="11"/>
    </row>
    <row r="156" spans="2:10" x14ac:dyDescent="0.4">
      <c r="B156" s="31"/>
      <c r="C156" s="31"/>
      <c r="D156" s="33"/>
      <c r="E156" s="34"/>
      <c r="F156" s="134"/>
      <c r="G156" s="12"/>
      <c r="H156" s="12"/>
      <c r="I156" s="68"/>
      <c r="J156" s="11"/>
    </row>
    <row r="157" spans="2:10" x14ac:dyDescent="0.4">
      <c r="B157" s="31"/>
      <c r="C157" s="31"/>
      <c r="D157" s="56"/>
      <c r="E157" s="34"/>
      <c r="F157" s="135"/>
      <c r="G157" s="12"/>
      <c r="H157" s="68"/>
      <c r="I157" s="81"/>
      <c r="J157" s="11"/>
    </row>
    <row r="158" spans="2:10" x14ac:dyDescent="0.4">
      <c r="B158" s="31"/>
      <c r="C158" s="31"/>
      <c r="D158" s="56"/>
      <c r="E158" s="34"/>
      <c r="F158" s="135"/>
      <c r="G158" s="12"/>
      <c r="H158" s="68"/>
      <c r="I158" s="81"/>
      <c r="J158" s="11"/>
    </row>
    <row r="159" spans="2:10" x14ac:dyDescent="0.4">
      <c r="B159" s="31"/>
      <c r="C159" s="31"/>
      <c r="D159" s="56"/>
      <c r="E159" s="34"/>
      <c r="F159" s="135"/>
      <c r="G159" s="12"/>
      <c r="H159" s="68"/>
      <c r="I159" s="81"/>
      <c r="J159" s="11"/>
    </row>
    <row r="160" spans="2:10" x14ac:dyDescent="0.4">
      <c r="B160" s="31"/>
      <c r="C160" s="31"/>
      <c r="D160" s="33"/>
      <c r="E160" s="34"/>
      <c r="F160" s="135"/>
      <c r="G160" s="12"/>
      <c r="H160" s="68"/>
      <c r="I160" s="81"/>
      <c r="J160" s="11"/>
    </row>
    <row r="161" spans="2:10" x14ac:dyDescent="0.4">
      <c r="B161" s="31"/>
      <c r="C161" s="31"/>
      <c r="D161" s="33"/>
      <c r="E161" s="34"/>
      <c r="F161" s="134"/>
      <c r="G161" s="12"/>
      <c r="H161" s="12"/>
      <c r="I161" s="68"/>
      <c r="J161" s="11"/>
    </row>
    <row r="162" spans="2:10" x14ac:dyDescent="0.4">
      <c r="B162" s="29"/>
      <c r="C162" s="125"/>
      <c r="D162" s="40"/>
      <c r="E162" s="79"/>
      <c r="F162" s="23"/>
      <c r="G162" s="12"/>
      <c r="H162" s="68"/>
      <c r="I162" s="81"/>
      <c r="J162" s="11"/>
    </row>
    <row r="163" spans="2:10" x14ac:dyDescent="0.4">
      <c r="B163" s="29"/>
      <c r="C163" s="82"/>
      <c r="D163" s="40"/>
      <c r="E163" s="79"/>
      <c r="F163" s="23"/>
      <c r="G163" s="80"/>
      <c r="H163" s="80"/>
      <c r="I163" s="81"/>
      <c r="J163" s="11"/>
    </row>
    <row r="164" spans="2:10" ht="15" x14ac:dyDescent="0.4">
      <c r="B164" s="126"/>
      <c r="C164" s="129"/>
      <c r="D164" s="144"/>
      <c r="E164" s="144"/>
      <c r="F164" s="130"/>
      <c r="G164" s="132"/>
      <c r="H164" s="132"/>
      <c r="I164" s="133"/>
      <c r="J164" s="11"/>
    </row>
    <row r="165" spans="2:10" x14ac:dyDescent="0.4">
      <c r="B165" s="31"/>
      <c r="C165" s="31"/>
      <c r="D165" s="33"/>
      <c r="E165" s="34"/>
      <c r="F165" s="134"/>
      <c r="G165" s="12"/>
      <c r="H165" s="12"/>
      <c r="I165" s="68"/>
      <c r="J165" s="11"/>
    </row>
    <row r="166" spans="2:10" x14ac:dyDescent="0.4">
      <c r="B166" s="31"/>
      <c r="C166" s="64"/>
      <c r="D166" s="56"/>
      <c r="E166" s="34"/>
      <c r="F166" s="135"/>
      <c r="G166" s="12"/>
      <c r="H166" s="68"/>
      <c r="I166" s="81"/>
      <c r="J166" s="11"/>
    </row>
    <row r="167" spans="2:10" x14ac:dyDescent="0.4">
      <c r="B167" s="31"/>
      <c r="C167" s="64"/>
      <c r="D167" s="56"/>
      <c r="E167" s="34"/>
      <c r="F167" s="135"/>
      <c r="G167" s="12"/>
      <c r="H167" s="68"/>
      <c r="I167" s="81"/>
      <c r="J167" s="11"/>
    </row>
    <row r="168" spans="2:10" x14ac:dyDescent="0.4">
      <c r="B168" s="31"/>
      <c r="C168" s="64"/>
      <c r="D168" s="56"/>
      <c r="E168" s="34"/>
      <c r="F168" s="135"/>
      <c r="G168" s="12"/>
      <c r="H168" s="68"/>
      <c r="I168" s="81"/>
      <c r="J168" s="11"/>
    </row>
    <row r="169" spans="2:10" x14ac:dyDescent="0.4">
      <c r="B169" s="31"/>
      <c r="C169" s="64"/>
      <c r="D169" s="56"/>
      <c r="E169" s="34"/>
      <c r="F169" s="135"/>
      <c r="G169" s="12"/>
      <c r="H169" s="68"/>
      <c r="I169" s="81"/>
      <c r="J169" s="11"/>
    </row>
    <row r="170" spans="2:10" x14ac:dyDescent="0.4">
      <c r="B170" s="31"/>
      <c r="C170" s="31"/>
      <c r="D170" s="56"/>
      <c r="E170" s="34"/>
      <c r="F170" s="135"/>
      <c r="G170" s="12"/>
      <c r="H170" s="68"/>
      <c r="I170" s="81"/>
      <c r="J170" s="11"/>
    </row>
    <row r="171" spans="2:10" x14ac:dyDescent="0.4">
      <c r="B171" s="31"/>
      <c r="C171" s="31"/>
      <c r="D171" s="56"/>
      <c r="E171" s="34"/>
      <c r="F171" s="135"/>
      <c r="G171" s="12"/>
      <c r="H171" s="68"/>
      <c r="I171" s="81"/>
      <c r="J171" s="11"/>
    </row>
    <row r="172" spans="2:10" x14ac:dyDescent="0.4">
      <c r="B172" s="31"/>
      <c r="C172" s="31"/>
      <c r="D172" s="56"/>
      <c r="E172" s="34"/>
      <c r="F172" s="135"/>
      <c r="G172" s="12"/>
      <c r="H172" s="68"/>
      <c r="I172" s="81"/>
      <c r="J172" s="11"/>
    </row>
    <row r="173" spans="2:10" x14ac:dyDescent="0.4">
      <c r="B173" s="31"/>
      <c r="C173" s="31"/>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56"/>
      <c r="E177" s="34"/>
      <c r="F177" s="135"/>
      <c r="G177" s="12"/>
      <c r="H177" s="68"/>
      <c r="I177" s="81"/>
      <c r="J177" s="11"/>
    </row>
    <row r="178" spans="2:10" x14ac:dyDescent="0.4">
      <c r="B178" s="31"/>
      <c r="C178" s="31"/>
      <c r="D178" s="56"/>
      <c r="E178" s="34"/>
      <c r="F178" s="135"/>
      <c r="G178" s="12"/>
      <c r="H178" s="68"/>
      <c r="I178" s="81"/>
      <c r="J178" s="11"/>
    </row>
    <row r="179" spans="2:10" x14ac:dyDescent="0.4">
      <c r="B179" s="31"/>
      <c r="C179" s="31"/>
      <c r="D179" s="56"/>
      <c r="E179" s="34"/>
      <c r="F179" s="135"/>
      <c r="G179" s="12"/>
      <c r="H179" s="68"/>
      <c r="I179" s="81"/>
      <c r="J179" s="11"/>
    </row>
    <row r="180" spans="2:10" x14ac:dyDescent="0.4">
      <c r="B180" s="31"/>
      <c r="C180" s="31"/>
      <c r="D180" s="33"/>
      <c r="E180" s="34"/>
      <c r="F180" s="135"/>
      <c r="G180" s="12"/>
      <c r="H180" s="68"/>
      <c r="I180" s="81"/>
      <c r="J180" s="11"/>
    </row>
    <row r="181" spans="2:10" x14ac:dyDescent="0.4">
      <c r="B181" s="31"/>
      <c r="C181" s="31"/>
      <c r="D181" s="56"/>
      <c r="E181" s="34"/>
      <c r="F181" s="135"/>
      <c r="G181" s="12"/>
      <c r="H181" s="68"/>
      <c r="I181" s="81"/>
      <c r="J181" s="11"/>
    </row>
    <row r="182" spans="2:10" x14ac:dyDescent="0.4">
      <c r="B182" s="31"/>
      <c r="C182" s="31"/>
      <c r="D182" s="56"/>
      <c r="E182" s="34"/>
      <c r="F182" s="135"/>
      <c r="G182" s="12"/>
      <c r="H182" s="68"/>
      <c r="I182" s="81"/>
      <c r="J182" s="11"/>
    </row>
    <row r="183" spans="2:10" x14ac:dyDescent="0.4">
      <c r="B183" s="31"/>
      <c r="C183" s="31"/>
      <c r="D183" s="56"/>
      <c r="E183" s="34"/>
      <c r="F183" s="135"/>
      <c r="G183" s="12"/>
      <c r="H183" s="68"/>
      <c r="I183" s="81"/>
      <c r="J183" s="11"/>
    </row>
    <row r="184" spans="2:10" x14ac:dyDescent="0.4">
      <c r="B184" s="31"/>
      <c r="C184" s="31"/>
      <c r="D184" s="65"/>
      <c r="E184" s="34"/>
      <c r="F184" s="135"/>
      <c r="G184" s="12"/>
      <c r="H184" s="68"/>
      <c r="I184" s="81"/>
      <c r="J184" s="11"/>
    </row>
    <row r="185" spans="2:10" x14ac:dyDescent="0.4">
      <c r="B185" s="31"/>
      <c r="C185" s="31"/>
      <c r="D185" s="33"/>
      <c r="E185" s="34"/>
      <c r="F185" s="135"/>
      <c r="G185" s="12"/>
      <c r="H185" s="68"/>
      <c r="I185" s="81"/>
      <c r="J185" s="11"/>
    </row>
    <row r="186" spans="2:10" x14ac:dyDescent="0.4">
      <c r="B186" s="31"/>
      <c r="C186" s="31"/>
      <c r="D186" s="33"/>
      <c r="E186" s="34"/>
      <c r="F186" s="135"/>
      <c r="G186" s="12"/>
      <c r="H186" s="68"/>
      <c r="I186" s="81"/>
      <c r="J186" s="11"/>
    </row>
    <row r="187" spans="2:10" x14ac:dyDescent="0.4">
      <c r="B187" s="31"/>
      <c r="C187" s="31"/>
      <c r="D187" s="33"/>
      <c r="E187" s="34"/>
      <c r="F187" s="134"/>
      <c r="G187" s="12"/>
      <c r="H187" s="12"/>
      <c r="I187" s="68"/>
      <c r="J187" s="11"/>
    </row>
    <row r="188" spans="2:10" x14ac:dyDescent="0.4">
      <c r="B188" s="29"/>
      <c r="C188" s="125"/>
      <c r="D188" s="40"/>
      <c r="E188" s="79"/>
      <c r="F188" s="23"/>
      <c r="G188" s="12"/>
      <c r="H188" s="68"/>
      <c r="I188" s="81"/>
      <c r="J188" s="11"/>
    </row>
    <row r="189" spans="2:10" x14ac:dyDescent="0.4">
      <c r="B189" s="29"/>
      <c r="C189" s="82"/>
      <c r="D189" s="40"/>
      <c r="E189" s="79"/>
      <c r="F189" s="23"/>
      <c r="G189" s="80"/>
      <c r="H189" s="80"/>
      <c r="I189" s="81"/>
      <c r="J189" s="11"/>
    </row>
    <row r="190" spans="2:10" ht="15" x14ac:dyDescent="0.4">
      <c r="B190" s="126"/>
      <c r="C190" s="129"/>
      <c r="D190" s="144"/>
      <c r="E190" s="144"/>
      <c r="F190" s="130"/>
      <c r="G190" s="132"/>
      <c r="H190" s="132"/>
      <c r="I190" s="133"/>
      <c r="J190" s="11"/>
    </row>
    <row r="191" spans="2:10" x14ac:dyDescent="0.4">
      <c r="B191" s="44"/>
      <c r="C191" s="44"/>
      <c r="D191" s="45"/>
      <c r="E191" s="45"/>
      <c r="F191" s="22"/>
      <c r="G191" s="12"/>
      <c r="H191" s="12"/>
      <c r="I191" s="68"/>
      <c r="J191" s="11"/>
    </row>
    <row r="192" spans="2:10" x14ac:dyDescent="0.4">
      <c r="B192" s="31"/>
      <c r="C192" s="33"/>
      <c r="D192" s="56"/>
      <c r="E192" s="34"/>
      <c r="F192" s="135"/>
      <c r="G192" s="12"/>
      <c r="H192" s="68"/>
      <c r="I192" s="81"/>
      <c r="J192" s="11"/>
    </row>
    <row r="193" spans="2:10" x14ac:dyDescent="0.4">
      <c r="B193" s="31"/>
      <c r="C193" s="31"/>
      <c r="D193" s="56"/>
      <c r="E193" s="34"/>
      <c r="F193" s="135"/>
      <c r="G193" s="12"/>
      <c r="H193" s="68"/>
      <c r="I193" s="81"/>
      <c r="J193" s="11"/>
    </row>
    <row r="194" spans="2:10" x14ac:dyDescent="0.4">
      <c r="B194" s="31"/>
      <c r="C194" s="33"/>
      <c r="D194" s="56"/>
      <c r="E194" s="34"/>
      <c r="F194" s="135"/>
      <c r="G194" s="12"/>
      <c r="H194" s="68"/>
      <c r="I194" s="81"/>
      <c r="J194" s="11"/>
    </row>
    <row r="195" spans="2:10" x14ac:dyDescent="0.4">
      <c r="B195" s="31"/>
      <c r="C195" s="31"/>
      <c r="D195" s="33"/>
      <c r="E195" s="34"/>
      <c r="F195" s="135"/>
      <c r="G195" s="12"/>
      <c r="H195" s="68"/>
      <c r="I195" s="81"/>
      <c r="J195" s="11"/>
    </row>
    <row r="196" spans="2:10" ht="10.6" customHeight="1" x14ac:dyDescent="0.4">
      <c r="B196" s="31"/>
      <c r="C196" s="31"/>
      <c r="D196" s="33"/>
      <c r="E196" s="34"/>
      <c r="F196" s="134"/>
      <c r="G196" s="12"/>
      <c r="H196" s="12"/>
      <c r="I196" s="68"/>
      <c r="J196" s="11"/>
    </row>
    <row r="197" spans="2:10" ht="14.95" customHeight="1" x14ac:dyDescent="0.4">
      <c r="B197" s="29"/>
      <c r="C197" s="125"/>
      <c r="D197" s="40"/>
      <c r="E197" s="79"/>
      <c r="F197" s="23"/>
      <c r="G197" s="12"/>
      <c r="H197" s="68"/>
      <c r="I197" s="81"/>
      <c r="J197" s="11"/>
    </row>
    <row r="198" spans="2:10" x14ac:dyDescent="0.4">
      <c r="B198" s="29"/>
      <c r="C198" s="82"/>
      <c r="D198" s="40"/>
      <c r="E198" s="79"/>
      <c r="F198" s="23"/>
      <c r="G198" s="80"/>
      <c r="H198" s="80"/>
      <c r="I198" s="81"/>
      <c r="J198" s="11"/>
    </row>
    <row r="199" spans="2:10" ht="15" x14ac:dyDescent="0.4">
      <c r="B199" s="126"/>
      <c r="C199" s="129"/>
      <c r="D199" s="144"/>
      <c r="E199" s="144"/>
      <c r="F199" s="130"/>
      <c r="G199" s="132"/>
      <c r="H199" s="132"/>
      <c r="I199" s="133"/>
      <c r="J199" s="11"/>
    </row>
    <row r="200" spans="2:10" x14ac:dyDescent="0.4">
      <c r="B200" s="44"/>
      <c r="C200" s="44"/>
      <c r="D200" s="48"/>
      <c r="E200" s="45"/>
      <c r="F200" s="22"/>
      <c r="G200" s="12"/>
      <c r="H200" s="12"/>
      <c r="I200" s="68"/>
      <c r="J200" s="11"/>
    </row>
    <row r="201" spans="2:10" x14ac:dyDescent="0.4">
      <c r="B201" s="31"/>
      <c r="C201" s="31"/>
      <c r="D201" s="33"/>
      <c r="E201" s="34"/>
      <c r="F201" s="145"/>
      <c r="G201" s="12"/>
      <c r="H201" s="68"/>
      <c r="I201" s="136"/>
      <c r="J201" s="11"/>
    </row>
    <row r="202" spans="2:10" x14ac:dyDescent="0.4">
      <c r="B202" s="31"/>
      <c r="C202" s="31"/>
      <c r="D202" s="33"/>
      <c r="E202" s="34"/>
      <c r="F202" s="145"/>
      <c r="G202" s="12"/>
      <c r="H202" s="68"/>
      <c r="I202" s="136"/>
      <c r="J202" s="11"/>
    </row>
    <row r="203" spans="2:10" x14ac:dyDescent="0.4">
      <c r="B203" s="31"/>
      <c r="C203" s="31"/>
      <c r="D203" s="56"/>
      <c r="E203" s="34"/>
      <c r="F203" s="135"/>
      <c r="G203" s="12"/>
      <c r="H203" s="68"/>
      <c r="I203" s="136"/>
      <c r="J203" s="11"/>
    </row>
    <row r="204" spans="2:10" x14ac:dyDescent="0.4">
      <c r="B204" s="31"/>
      <c r="C204" s="54"/>
      <c r="D204" s="33"/>
      <c r="E204" s="34"/>
      <c r="F204" s="145"/>
      <c r="G204" s="12"/>
      <c r="H204" s="68"/>
      <c r="I204" s="81"/>
      <c r="J204" s="11"/>
    </row>
    <row r="205" spans="2:10" x14ac:dyDescent="0.4">
      <c r="B205" s="31"/>
      <c r="C205" s="31"/>
      <c r="D205" s="56"/>
      <c r="E205" s="34"/>
      <c r="F205" s="135"/>
      <c r="G205" s="12"/>
      <c r="H205" s="68"/>
      <c r="I205" s="81"/>
      <c r="J205" s="11"/>
    </row>
    <row r="206" spans="2:10" x14ac:dyDescent="0.4">
      <c r="B206" s="31"/>
      <c r="C206" s="31"/>
      <c r="D206" s="33"/>
      <c r="E206" s="34"/>
      <c r="F206" s="135"/>
      <c r="G206" s="12"/>
      <c r="H206" s="68"/>
      <c r="I206" s="81"/>
      <c r="J206" s="11"/>
    </row>
    <row r="207" spans="2:10" x14ac:dyDescent="0.4">
      <c r="B207" s="31"/>
      <c r="C207" s="31"/>
      <c r="D207" s="33"/>
      <c r="E207" s="34"/>
      <c r="F207" s="134"/>
      <c r="G207" s="12"/>
      <c r="H207" s="12"/>
      <c r="I207" s="68"/>
      <c r="J207" s="11"/>
    </row>
    <row r="208" spans="2:10" x14ac:dyDescent="0.4">
      <c r="B208" s="29"/>
      <c r="C208" s="125"/>
      <c r="D208" s="40"/>
      <c r="E208" s="79"/>
      <c r="F208" s="23"/>
      <c r="G208" s="12"/>
      <c r="H208" s="68"/>
      <c r="I208" s="81"/>
      <c r="J208" s="11"/>
    </row>
    <row r="209" spans="2:10" x14ac:dyDescent="0.4">
      <c r="B209" s="29"/>
      <c r="C209" s="82"/>
      <c r="D209" s="40"/>
      <c r="E209" s="79"/>
      <c r="F209" s="23"/>
      <c r="G209" s="80"/>
      <c r="H209" s="80"/>
      <c r="I209" s="81"/>
      <c r="J209" s="11"/>
    </row>
    <row r="210" spans="2:10" ht="15" x14ac:dyDescent="0.4">
      <c r="B210" s="126"/>
      <c r="C210" s="129"/>
      <c r="D210" s="144"/>
      <c r="E210" s="144"/>
      <c r="F210" s="130"/>
      <c r="G210" s="132"/>
      <c r="H210" s="132"/>
      <c r="I210" s="133"/>
      <c r="J210" s="11"/>
    </row>
    <row r="211" spans="2:10" x14ac:dyDescent="0.4">
      <c r="B211" s="44"/>
      <c r="C211" s="44"/>
      <c r="D211" s="48"/>
      <c r="E211" s="45"/>
      <c r="F211" s="22"/>
      <c r="G211" s="12"/>
      <c r="H211" s="12"/>
      <c r="I211" s="68"/>
      <c r="J211" s="11"/>
    </row>
    <row r="212" spans="2:10" x14ac:dyDescent="0.4">
      <c r="B212" s="31"/>
      <c r="C212" s="31"/>
      <c r="D212" s="33"/>
      <c r="E212" s="34"/>
      <c r="F212" s="135"/>
      <c r="G212" s="12"/>
      <c r="H212" s="68"/>
      <c r="I212" s="81"/>
      <c r="J212" s="11"/>
    </row>
    <row r="213" spans="2:10" x14ac:dyDescent="0.4">
      <c r="B213" s="31"/>
      <c r="C213" s="31"/>
      <c r="D213" s="33"/>
      <c r="E213" s="34"/>
      <c r="F213" s="135"/>
      <c r="G213" s="12"/>
      <c r="H213" s="68"/>
      <c r="I213" s="81"/>
      <c r="J213" s="11"/>
    </row>
    <row r="214" spans="2:10" x14ac:dyDescent="0.4">
      <c r="B214" s="31"/>
      <c r="C214" s="31"/>
      <c r="D214" s="33"/>
      <c r="E214" s="34"/>
      <c r="F214" s="135"/>
      <c r="G214" s="12"/>
      <c r="H214" s="68"/>
      <c r="I214" s="81"/>
      <c r="J214" s="11"/>
    </row>
    <row r="215" spans="2:10" x14ac:dyDescent="0.4">
      <c r="B215" s="31"/>
      <c r="C215" s="31"/>
      <c r="D215" s="33"/>
      <c r="E215" s="34"/>
      <c r="F215" s="134"/>
      <c r="G215" s="12"/>
      <c r="H215" s="12"/>
      <c r="I215" s="68"/>
      <c r="J215" s="11"/>
    </row>
    <row r="216" spans="2:10" x14ac:dyDescent="0.4">
      <c r="B216" s="29"/>
      <c r="C216" s="125"/>
      <c r="D216" s="40"/>
      <c r="E216" s="79"/>
      <c r="F216" s="23"/>
      <c r="G216" s="12"/>
      <c r="H216" s="68"/>
      <c r="I216" s="81"/>
      <c r="J216" s="11"/>
    </row>
    <row r="217" spans="2:10" x14ac:dyDescent="0.4">
      <c r="B217" s="29"/>
      <c r="C217" s="82"/>
      <c r="D217" s="40"/>
      <c r="E217" s="79"/>
      <c r="F217" s="23"/>
      <c r="G217" s="80"/>
      <c r="H217" s="80"/>
      <c r="I217" s="81"/>
      <c r="J217" s="11"/>
    </row>
    <row r="218" spans="2:10" ht="15" x14ac:dyDescent="0.4">
      <c r="B218" s="126"/>
      <c r="C218" s="146"/>
      <c r="D218" s="144"/>
      <c r="E218" s="144"/>
      <c r="F218" s="130"/>
      <c r="G218" s="132"/>
      <c r="H218" s="132"/>
      <c r="I218" s="133"/>
      <c r="J218" s="11"/>
    </row>
    <row r="219" spans="2:10" x14ac:dyDescent="0.4">
      <c r="B219" s="47"/>
      <c r="C219" s="47"/>
      <c r="D219" s="48"/>
      <c r="E219" s="48"/>
      <c r="F219" s="22"/>
      <c r="G219" s="12"/>
      <c r="H219" s="12"/>
      <c r="I219" s="68"/>
      <c r="J219" s="11"/>
    </row>
    <row r="220" spans="2:10" x14ac:dyDescent="0.4">
      <c r="B220" s="31"/>
      <c r="C220" s="31"/>
      <c r="D220" s="33"/>
      <c r="E220" s="34"/>
      <c r="F220" s="135"/>
      <c r="G220" s="12"/>
      <c r="H220" s="68"/>
      <c r="I220" s="81"/>
      <c r="J220" s="11"/>
    </row>
    <row r="221" spans="2:10" x14ac:dyDescent="0.4">
      <c r="B221" s="31"/>
      <c r="C221" s="31"/>
      <c r="D221" s="33"/>
      <c r="E221" s="34"/>
      <c r="F221" s="135"/>
      <c r="G221" s="12"/>
      <c r="H221" s="68"/>
      <c r="I221" s="81"/>
      <c r="J221" s="11"/>
    </row>
    <row r="222" spans="2:10" x14ac:dyDescent="0.4">
      <c r="B222" s="31"/>
      <c r="C222" s="31"/>
      <c r="D222" s="33"/>
      <c r="E222" s="34"/>
      <c r="F222" s="135"/>
      <c r="G222" s="12"/>
      <c r="H222" s="68"/>
      <c r="I222" s="81"/>
      <c r="J222" s="11"/>
    </row>
    <row r="223" spans="2:10" x14ac:dyDescent="0.4">
      <c r="B223" s="31"/>
      <c r="C223" s="31"/>
      <c r="D223" s="33"/>
      <c r="E223" s="34"/>
      <c r="F223" s="135"/>
      <c r="G223" s="12"/>
      <c r="H223" s="68"/>
      <c r="I223" s="81"/>
      <c r="J223" s="11"/>
    </row>
    <row r="224" spans="2:10" x14ac:dyDescent="0.4">
      <c r="B224" s="31"/>
      <c r="C224" s="31"/>
      <c r="D224" s="33"/>
      <c r="E224" s="34"/>
      <c r="F224" s="135"/>
      <c r="G224" s="12"/>
      <c r="H224" s="68"/>
      <c r="I224" s="81"/>
      <c r="J224" s="11"/>
    </row>
    <row r="225" spans="2:10" x14ac:dyDescent="0.4">
      <c r="B225" s="31"/>
      <c r="C225" s="31"/>
      <c r="D225" s="33"/>
      <c r="E225" s="34"/>
      <c r="F225" s="135"/>
      <c r="G225" s="12"/>
      <c r="H225" s="68"/>
      <c r="I225" s="81"/>
      <c r="J225" s="11"/>
    </row>
    <row r="226" spans="2:10" x14ac:dyDescent="0.4">
      <c r="B226" s="31"/>
      <c r="C226" s="31"/>
      <c r="D226" s="33"/>
      <c r="E226" s="34"/>
      <c r="F226" s="135"/>
      <c r="G226" s="12"/>
      <c r="H226" s="68"/>
      <c r="I226" s="81"/>
      <c r="J226" s="11"/>
    </row>
    <row r="227" spans="2:10" x14ac:dyDescent="0.4">
      <c r="B227" s="31"/>
      <c r="C227" s="31"/>
      <c r="D227" s="33"/>
      <c r="E227" s="34"/>
      <c r="F227" s="135"/>
      <c r="G227" s="12"/>
      <c r="H227" s="68"/>
      <c r="I227" s="81"/>
      <c r="J227" s="11"/>
    </row>
    <row r="228" spans="2:10" x14ac:dyDescent="0.4">
      <c r="B228" s="31"/>
      <c r="C228" s="31"/>
      <c r="D228" s="33"/>
      <c r="E228" s="34"/>
      <c r="F228" s="134"/>
      <c r="G228" s="12"/>
      <c r="H228" s="12"/>
      <c r="I228" s="68"/>
      <c r="J228" s="11"/>
    </row>
    <row r="229" spans="2:10" x14ac:dyDescent="0.4">
      <c r="B229" s="29"/>
      <c r="C229" s="125"/>
      <c r="D229" s="40"/>
      <c r="E229" s="79"/>
      <c r="F229" s="23"/>
      <c r="G229" s="12"/>
      <c r="H229" s="68"/>
      <c r="I229" s="81"/>
      <c r="J229" s="11"/>
    </row>
    <row r="230" spans="2:10" x14ac:dyDescent="0.4">
      <c r="B230" s="29"/>
      <c r="C230" s="82"/>
      <c r="D230" s="40"/>
      <c r="E230" s="79"/>
      <c r="F230" s="23"/>
      <c r="G230" s="80"/>
      <c r="H230" s="80"/>
      <c r="I230" s="81"/>
      <c r="J230" s="11"/>
    </row>
    <row r="231" spans="2:10" ht="15" x14ac:dyDescent="0.4">
      <c r="B231" s="126"/>
      <c r="C231" s="129"/>
      <c r="D231" s="144"/>
      <c r="E231" s="144"/>
      <c r="F231" s="130"/>
      <c r="G231" s="132"/>
      <c r="H231" s="132"/>
      <c r="I231" s="133"/>
      <c r="J231" s="11"/>
    </row>
    <row r="232" spans="2:10" ht="12.1" customHeight="1" x14ac:dyDescent="0.4">
      <c r="B232" s="47"/>
      <c r="C232" s="47"/>
      <c r="D232" s="48"/>
      <c r="E232" s="48"/>
      <c r="F232" s="22"/>
      <c r="G232" s="12"/>
      <c r="H232" s="12"/>
      <c r="I232" s="68"/>
      <c r="J232" s="11"/>
    </row>
    <row r="233" spans="2:10" x14ac:dyDescent="0.4">
      <c r="B233" s="31"/>
      <c r="C233" s="31"/>
      <c r="D233" s="33"/>
      <c r="E233" s="34"/>
      <c r="F233" s="135"/>
      <c r="G233" s="12"/>
      <c r="H233" s="68"/>
      <c r="I233" s="81"/>
      <c r="J233" s="11"/>
    </row>
    <row r="234" spans="2:10" x14ac:dyDescent="0.4">
      <c r="B234" s="31"/>
      <c r="C234" s="31"/>
      <c r="D234" s="33"/>
      <c r="E234" s="34"/>
      <c r="F234" s="135"/>
      <c r="G234" s="12"/>
      <c r="H234" s="68"/>
      <c r="I234" s="81"/>
      <c r="J234" s="11"/>
    </row>
    <row r="235" spans="2:10" x14ac:dyDescent="0.4">
      <c r="B235" s="31"/>
      <c r="C235" s="31"/>
      <c r="D235" s="33"/>
      <c r="E235" s="34"/>
      <c r="F235" s="135"/>
      <c r="G235" s="12"/>
      <c r="H235" s="68"/>
      <c r="I235" s="81"/>
      <c r="J235" s="11"/>
    </row>
    <row r="236" spans="2:10" x14ac:dyDescent="0.4">
      <c r="B236" s="31"/>
      <c r="C236" s="31"/>
      <c r="D236" s="33"/>
      <c r="E236" s="34"/>
      <c r="F236" s="135"/>
      <c r="G236" s="12"/>
      <c r="H236" s="68"/>
      <c r="I236" s="81"/>
      <c r="J236" s="11"/>
    </row>
    <row r="237" spans="2:10" ht="9.6999999999999993" customHeight="1" x14ac:dyDescent="0.4">
      <c r="B237" s="31"/>
      <c r="C237" s="31"/>
      <c r="D237" s="33"/>
      <c r="E237" s="34"/>
      <c r="F237" s="134"/>
      <c r="G237" s="12"/>
      <c r="H237" s="12"/>
      <c r="I237" s="68"/>
      <c r="J237" s="11"/>
    </row>
    <row r="238" spans="2:10" ht="16.5" customHeight="1" x14ac:dyDescent="0.4">
      <c r="B238" s="29"/>
      <c r="C238" s="125"/>
      <c r="D238" s="40"/>
      <c r="E238" s="79"/>
      <c r="F238" s="23"/>
      <c r="G238" s="12"/>
      <c r="H238" s="68"/>
      <c r="I238" s="81"/>
      <c r="J238" s="11"/>
    </row>
    <row r="239" spans="2:10" x14ac:dyDescent="0.4">
      <c r="B239" s="29"/>
      <c r="C239" s="82"/>
      <c r="D239" s="40"/>
      <c r="E239" s="79"/>
      <c r="F239" s="23"/>
      <c r="G239" s="80"/>
      <c r="H239" s="80"/>
      <c r="I239" s="81"/>
      <c r="J239" s="11"/>
    </row>
    <row r="240" spans="2:10" ht="15" x14ac:dyDescent="0.4">
      <c r="B240" s="126"/>
      <c r="C240" s="146"/>
      <c r="D240" s="144"/>
      <c r="E240" s="144"/>
      <c r="F240" s="130"/>
      <c r="G240" s="132"/>
      <c r="H240" s="132"/>
      <c r="I240" s="133"/>
      <c r="J240" s="11"/>
    </row>
    <row r="241" spans="2:10" x14ac:dyDescent="0.4">
      <c r="B241" s="31"/>
      <c r="C241" s="31"/>
      <c r="D241" s="33"/>
      <c r="E241" s="34"/>
      <c r="F241" s="19"/>
      <c r="G241" s="12"/>
      <c r="H241" s="12"/>
      <c r="I241" s="68"/>
      <c r="J241" s="11"/>
    </row>
    <row r="242" spans="2:10" ht="15" x14ac:dyDescent="0.4">
      <c r="B242" s="31"/>
      <c r="C242" s="31"/>
      <c r="D242" s="56"/>
      <c r="E242" s="34"/>
      <c r="F242" s="135"/>
      <c r="G242" s="12"/>
      <c r="H242" s="68"/>
      <c r="I242" s="81"/>
      <c r="J242" s="16"/>
    </row>
    <row r="243" spans="2:10" ht="15" x14ac:dyDescent="0.4">
      <c r="B243" s="31"/>
      <c r="C243" s="31"/>
      <c r="D243" s="56"/>
      <c r="E243" s="34"/>
      <c r="F243" s="135"/>
      <c r="G243" s="12"/>
      <c r="H243" s="68"/>
      <c r="I243" s="81"/>
      <c r="J243" s="16"/>
    </row>
    <row r="244" spans="2:10" ht="15" x14ac:dyDescent="0.4">
      <c r="B244" s="31"/>
      <c r="C244" s="31"/>
      <c r="D244" s="56"/>
      <c r="E244" s="34"/>
      <c r="F244" s="135"/>
      <c r="G244" s="12"/>
      <c r="H244" s="68"/>
      <c r="I244" s="81"/>
      <c r="J244" s="16"/>
    </row>
    <row r="245" spans="2:10" ht="15" x14ac:dyDescent="0.4">
      <c r="B245" s="31"/>
      <c r="C245" s="31"/>
      <c r="D245" s="56"/>
      <c r="E245" s="34"/>
      <c r="F245" s="135"/>
      <c r="G245" s="12"/>
      <c r="H245" s="68"/>
      <c r="I245" s="81"/>
      <c r="J245" s="16"/>
    </row>
    <row r="246" spans="2:10" ht="15" x14ac:dyDescent="0.4">
      <c r="B246" s="31"/>
      <c r="C246" s="31"/>
      <c r="D246" s="56"/>
      <c r="E246" s="34"/>
      <c r="F246" s="135"/>
      <c r="G246" s="12"/>
      <c r="H246" s="68"/>
      <c r="I246" s="81"/>
      <c r="J246" s="16"/>
    </row>
    <row r="247" spans="2:10" ht="15" x14ac:dyDescent="0.4">
      <c r="B247" s="31"/>
      <c r="C247" s="31"/>
      <c r="D247" s="56"/>
      <c r="E247" s="34"/>
      <c r="F247" s="135"/>
      <c r="G247" s="12"/>
      <c r="H247" s="68"/>
      <c r="I247" s="81"/>
      <c r="J247" s="16"/>
    </row>
    <row r="248" spans="2:10" ht="15" x14ac:dyDescent="0.4">
      <c r="B248" s="31"/>
      <c r="C248" s="31"/>
      <c r="D248" s="33"/>
      <c r="E248" s="34"/>
      <c r="F248" s="135"/>
      <c r="G248" s="12"/>
      <c r="H248" s="68"/>
      <c r="I248" s="81"/>
      <c r="J248" s="16"/>
    </row>
    <row r="249" spans="2:10" ht="15" x14ac:dyDescent="0.4">
      <c r="B249" s="31"/>
      <c r="C249" s="31"/>
      <c r="D249" s="33"/>
      <c r="E249" s="34"/>
      <c r="F249" s="134"/>
      <c r="G249" s="12"/>
      <c r="H249" s="12"/>
      <c r="I249" s="68"/>
      <c r="J249" s="16"/>
    </row>
    <row r="250" spans="2:10" x14ac:dyDescent="0.4">
      <c r="B250" s="29"/>
      <c r="C250" s="125"/>
      <c r="D250" s="40"/>
      <c r="E250" s="79"/>
      <c r="F250" s="23"/>
      <c r="G250" s="12"/>
      <c r="H250" s="68"/>
      <c r="I250" s="81"/>
      <c r="J250" s="11"/>
    </row>
    <row r="251" spans="2:10" x14ac:dyDescent="0.4">
      <c r="B251" s="29"/>
      <c r="C251" s="125"/>
      <c r="D251" s="40"/>
      <c r="E251" s="79"/>
      <c r="F251" s="23"/>
      <c r="G251" s="12"/>
      <c r="H251" s="68"/>
      <c r="I251" s="81"/>
      <c r="J251" s="11"/>
    </row>
    <row r="252" spans="2:10" ht="15" x14ac:dyDescent="0.4">
      <c r="B252" s="126"/>
      <c r="C252" s="146"/>
      <c r="D252" s="144"/>
      <c r="E252" s="144"/>
      <c r="F252" s="130"/>
      <c r="G252" s="132"/>
      <c r="H252" s="132"/>
      <c r="I252" s="133"/>
      <c r="J252" s="11"/>
    </row>
    <row r="253" spans="2:10" x14ac:dyDescent="0.4">
      <c r="B253" s="31"/>
      <c r="C253" s="31"/>
      <c r="D253" s="33"/>
      <c r="E253" s="34"/>
      <c r="F253" s="19"/>
      <c r="G253" s="12"/>
      <c r="H253" s="12"/>
      <c r="I253" s="68"/>
      <c r="J253" s="11"/>
    </row>
    <row r="254" spans="2:10" ht="15" x14ac:dyDescent="0.4">
      <c r="B254" s="31"/>
      <c r="C254" s="31"/>
      <c r="D254" s="56"/>
      <c r="E254" s="34"/>
      <c r="F254" s="135"/>
      <c r="G254" s="12"/>
      <c r="H254" s="68"/>
      <c r="I254" s="81"/>
      <c r="J254" s="16"/>
    </row>
    <row r="255" spans="2:10" ht="15" x14ac:dyDescent="0.4">
      <c r="B255" s="31"/>
      <c r="C255" s="31"/>
      <c r="D255" s="56"/>
      <c r="E255" s="34"/>
      <c r="F255" s="135"/>
      <c r="G255" s="12"/>
      <c r="H255" s="68"/>
      <c r="I255" s="81"/>
      <c r="J255" s="16"/>
    </row>
    <row r="256" spans="2:10" ht="15" x14ac:dyDescent="0.4">
      <c r="B256" s="31"/>
      <c r="C256" s="31"/>
      <c r="D256" s="56"/>
      <c r="E256" s="34"/>
      <c r="F256" s="135"/>
      <c r="G256" s="12"/>
      <c r="H256" s="68"/>
      <c r="I256" s="81"/>
      <c r="J256" s="16"/>
    </row>
    <row r="257" spans="2:10" ht="15" x14ac:dyDescent="0.4">
      <c r="B257" s="31"/>
      <c r="C257" s="31"/>
      <c r="D257" s="33"/>
      <c r="E257" s="34"/>
      <c r="F257" s="135"/>
      <c r="G257" s="12"/>
      <c r="H257" s="68"/>
      <c r="I257" s="81"/>
      <c r="J257" s="16"/>
    </row>
    <row r="258" spans="2:10" ht="15" x14ac:dyDescent="0.4">
      <c r="B258" s="31"/>
      <c r="C258" s="31"/>
      <c r="D258" s="33"/>
      <c r="E258" s="34"/>
      <c r="F258" s="134"/>
      <c r="G258" s="12"/>
      <c r="H258" s="12"/>
      <c r="I258" s="68"/>
      <c r="J258" s="16"/>
    </row>
    <row r="259" spans="2:10" x14ac:dyDescent="0.4">
      <c r="B259" s="29"/>
      <c r="C259" s="125"/>
      <c r="D259" s="40"/>
      <c r="E259" s="79"/>
      <c r="F259" s="23"/>
      <c r="G259" s="12"/>
      <c r="H259" s="68"/>
      <c r="I259" s="81"/>
      <c r="J259" s="11"/>
    </row>
    <row r="260" spans="2:10" x14ac:dyDescent="0.4">
      <c r="F260" s="23"/>
      <c r="G260" s="24"/>
      <c r="H260" s="25"/>
      <c r="I260" s="25"/>
      <c r="J260" s="11"/>
    </row>
    <row r="261" spans="2:10" ht="15" x14ac:dyDescent="0.4">
      <c r="B261" s="126"/>
      <c r="C261" s="146"/>
      <c r="D261" s="144"/>
      <c r="E261" s="144"/>
      <c r="F261" s="130"/>
      <c r="G261" s="132"/>
      <c r="H261" s="132"/>
      <c r="I261" s="133"/>
      <c r="J261" s="11"/>
    </row>
    <row r="262" spans="2:10" x14ac:dyDescent="0.4">
      <c r="B262" s="31"/>
      <c r="C262" s="31"/>
      <c r="D262" s="33"/>
      <c r="E262" s="34"/>
      <c r="F262" s="19"/>
      <c r="G262" s="12"/>
      <c r="H262" s="12"/>
      <c r="I262" s="68"/>
      <c r="J262" s="11"/>
    </row>
    <row r="263" spans="2:10" x14ac:dyDescent="0.4">
      <c r="B263" s="31"/>
      <c r="C263" s="31"/>
      <c r="D263" s="56"/>
      <c r="E263" s="34"/>
      <c r="F263" s="135"/>
      <c r="G263" s="12"/>
      <c r="H263" s="68"/>
      <c r="I263" s="81"/>
      <c r="J263" s="11"/>
    </row>
    <row r="264" spans="2:10" x14ac:dyDescent="0.4">
      <c r="B264" s="31"/>
      <c r="C264" s="31"/>
      <c r="D264" s="56"/>
      <c r="E264" s="34"/>
      <c r="F264" s="135"/>
      <c r="G264" s="12"/>
      <c r="H264" s="68"/>
      <c r="I264" s="81"/>
      <c r="J264" s="11"/>
    </row>
    <row r="265" spans="2:10" x14ac:dyDescent="0.4">
      <c r="B265" s="31"/>
      <c r="C265" s="31"/>
      <c r="D265" s="56"/>
      <c r="E265" s="34"/>
      <c r="F265" s="135"/>
      <c r="G265" s="12"/>
      <c r="H265" s="68"/>
      <c r="I265" s="81"/>
      <c r="J265" s="11"/>
    </row>
    <row r="266" spans="2:10" x14ac:dyDescent="0.4">
      <c r="B266" s="31"/>
      <c r="C266" s="31"/>
      <c r="D266" s="33"/>
      <c r="E266" s="34"/>
      <c r="F266" s="135"/>
      <c r="G266" s="12"/>
      <c r="H266" s="68"/>
      <c r="I266" s="81"/>
      <c r="J266" s="11"/>
    </row>
    <row r="267" spans="2:10" x14ac:dyDescent="0.4">
      <c r="B267" s="31"/>
      <c r="C267" s="31"/>
      <c r="D267" s="33"/>
      <c r="E267" s="34"/>
      <c r="F267" s="134"/>
      <c r="G267" s="12"/>
      <c r="H267" s="12"/>
      <c r="I267" s="68"/>
      <c r="J267" s="11"/>
    </row>
    <row r="268" spans="2:10" x14ac:dyDescent="0.4">
      <c r="B268" s="29"/>
      <c r="C268" s="125"/>
      <c r="D268" s="40"/>
      <c r="E268" s="79"/>
      <c r="F268" s="23"/>
      <c r="G268" s="12"/>
      <c r="H268" s="68"/>
      <c r="I268" s="81"/>
      <c r="J268" s="11"/>
    </row>
    <row r="269" spans="2:10" x14ac:dyDescent="0.4">
      <c r="F269" s="23"/>
      <c r="G269" s="24"/>
      <c r="H269" s="25"/>
      <c r="I269" s="25"/>
      <c r="J269" s="11"/>
    </row>
    <row r="270" spans="2:10" ht="15" x14ac:dyDescent="0.4">
      <c r="B270" s="126"/>
      <c r="C270" s="146"/>
      <c r="D270" s="144"/>
      <c r="E270" s="144"/>
      <c r="F270" s="130"/>
      <c r="G270" s="132"/>
      <c r="H270" s="132"/>
      <c r="I270" s="133"/>
      <c r="J270" s="11"/>
    </row>
    <row r="271" spans="2:10" x14ac:dyDescent="0.4">
      <c r="B271" s="31"/>
      <c r="C271" s="31"/>
      <c r="D271" s="33"/>
      <c r="E271" s="34"/>
      <c r="F271" s="19"/>
      <c r="G271" s="12"/>
      <c r="H271" s="12"/>
      <c r="I271" s="68"/>
      <c r="J271" s="11"/>
    </row>
    <row r="272" spans="2:10" x14ac:dyDescent="0.4">
      <c r="B272" s="31"/>
      <c r="C272" s="31"/>
      <c r="D272" s="56"/>
      <c r="E272" s="34"/>
      <c r="F272" s="135"/>
      <c r="G272" s="12"/>
      <c r="H272" s="68"/>
      <c r="I272" s="81"/>
      <c r="J272" s="11"/>
    </row>
    <row r="273" spans="2:10" x14ac:dyDescent="0.4">
      <c r="B273" s="31"/>
      <c r="C273" s="31"/>
      <c r="D273" s="56"/>
      <c r="E273" s="34"/>
      <c r="F273" s="135"/>
      <c r="G273" s="12"/>
      <c r="H273" s="68"/>
      <c r="I273" s="81"/>
      <c r="J273" s="11"/>
    </row>
    <row r="274" spans="2:10" x14ac:dyDescent="0.4">
      <c r="B274" s="31"/>
      <c r="C274" s="31"/>
      <c r="D274" s="56"/>
      <c r="E274" s="34"/>
      <c r="F274" s="135"/>
      <c r="G274" s="12"/>
      <c r="H274" s="68"/>
      <c r="I274" s="81"/>
      <c r="J274" s="11"/>
    </row>
    <row r="275" spans="2:10" x14ac:dyDescent="0.4">
      <c r="B275" s="31"/>
      <c r="C275" s="31"/>
      <c r="D275" s="33"/>
      <c r="E275" s="34"/>
      <c r="F275" s="135"/>
      <c r="G275" s="12"/>
      <c r="H275" s="68"/>
      <c r="I275" s="81"/>
      <c r="J275" s="11"/>
    </row>
    <row r="276" spans="2:10" x14ac:dyDescent="0.4">
      <c r="B276" s="31"/>
      <c r="C276" s="31"/>
      <c r="D276" s="33"/>
      <c r="E276" s="34"/>
      <c r="F276" s="134"/>
      <c r="G276" s="12"/>
      <c r="H276" s="12"/>
      <c r="I276" s="68"/>
      <c r="J276" s="11"/>
    </row>
    <row r="277" spans="2:10" x14ac:dyDescent="0.4">
      <c r="B277" s="29"/>
      <c r="C277" s="125"/>
      <c r="D277" s="40"/>
      <c r="E277" s="79"/>
      <c r="F277" s="23"/>
      <c r="G277" s="12"/>
      <c r="H277" s="68"/>
      <c r="I277" s="81"/>
      <c r="J277" s="11"/>
    </row>
    <row r="279" spans="2:10" ht="15" x14ac:dyDescent="0.4">
      <c r="B279" s="126"/>
      <c r="C279" s="146"/>
      <c r="D279" s="144"/>
      <c r="E279" s="144"/>
      <c r="F279" s="130"/>
      <c r="G279" s="132"/>
      <c r="H279" s="132"/>
      <c r="I279" s="133"/>
    </row>
    <row r="280" spans="2:10" x14ac:dyDescent="0.4">
      <c r="B280" s="31"/>
      <c r="C280" s="31"/>
      <c r="D280" s="33"/>
      <c r="E280" s="34"/>
      <c r="F280" s="19"/>
      <c r="G280" s="12"/>
      <c r="H280" s="12"/>
      <c r="I280" s="68"/>
    </row>
    <row r="281" spans="2:10" x14ac:dyDescent="0.4">
      <c r="B281" s="31"/>
      <c r="C281" s="31"/>
      <c r="D281" s="65"/>
      <c r="E281" s="34"/>
      <c r="F281" s="135"/>
      <c r="G281" s="12"/>
      <c r="H281" s="68"/>
      <c r="I281" s="81"/>
    </row>
    <row r="282" spans="2:10" x14ac:dyDescent="0.4">
      <c r="B282" s="31"/>
      <c r="C282" s="31"/>
      <c r="D282" s="65"/>
      <c r="E282" s="34"/>
      <c r="F282" s="135"/>
      <c r="G282" s="12"/>
      <c r="H282" s="68"/>
      <c r="I282" s="81"/>
    </row>
    <row r="283" spans="2:10" x14ac:dyDescent="0.4">
      <c r="B283" s="31"/>
      <c r="C283" s="31"/>
      <c r="D283" s="65"/>
      <c r="E283" s="34"/>
      <c r="F283" s="135"/>
      <c r="G283" s="12"/>
      <c r="H283" s="68"/>
      <c r="I283" s="81"/>
    </row>
    <row r="284" spans="2:10" x14ac:dyDescent="0.4">
      <c r="B284" s="31"/>
      <c r="C284" s="31"/>
      <c r="D284" s="56"/>
      <c r="E284" s="34"/>
      <c r="F284" s="135"/>
      <c r="G284" s="12"/>
      <c r="H284" s="68"/>
      <c r="I284" s="81"/>
    </row>
    <row r="285" spans="2:10" x14ac:dyDescent="0.4">
      <c r="B285" s="31"/>
      <c r="C285" s="31"/>
      <c r="D285" s="56"/>
      <c r="E285" s="34"/>
      <c r="F285" s="135"/>
      <c r="G285" s="12"/>
      <c r="H285" s="68"/>
      <c r="I285" s="81"/>
    </row>
    <row r="286" spans="2:10" x14ac:dyDescent="0.4">
      <c r="B286" s="31"/>
      <c r="C286" s="31"/>
      <c r="D286" s="56"/>
      <c r="E286" s="34"/>
      <c r="F286" s="135"/>
      <c r="G286" s="12"/>
      <c r="H286" s="68"/>
      <c r="I286" s="81"/>
    </row>
    <row r="287" spans="2:10" x14ac:dyDescent="0.4">
      <c r="B287" s="31"/>
      <c r="C287" s="31"/>
      <c r="D287" s="56"/>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56"/>
      <c r="E293" s="34"/>
      <c r="F293" s="135"/>
      <c r="G293" s="12"/>
      <c r="H293" s="68"/>
      <c r="I293" s="81"/>
    </row>
    <row r="294" spans="2:9" x14ac:dyDescent="0.4">
      <c r="B294" s="31"/>
      <c r="C294" s="31"/>
      <c r="D294" s="56"/>
      <c r="E294" s="34"/>
      <c r="F294" s="135"/>
      <c r="G294" s="12"/>
      <c r="H294" s="68"/>
      <c r="I294" s="81"/>
    </row>
    <row r="295" spans="2:9" x14ac:dyDescent="0.4">
      <c r="B295" s="31"/>
      <c r="C295" s="31"/>
      <c r="D295" s="56"/>
      <c r="E295" s="34"/>
      <c r="F295" s="135"/>
      <c r="G295" s="12"/>
      <c r="H295" s="68"/>
      <c r="I295" s="81"/>
    </row>
    <row r="296" spans="2:9" x14ac:dyDescent="0.4">
      <c r="B296" s="31"/>
      <c r="C296" s="31"/>
      <c r="D296" s="33"/>
      <c r="E296" s="34"/>
      <c r="F296" s="135"/>
      <c r="G296" s="12"/>
      <c r="H296" s="68"/>
      <c r="I296" s="81"/>
    </row>
    <row r="297" spans="2:9" x14ac:dyDescent="0.4">
      <c r="B297" s="31"/>
      <c r="C297" s="31"/>
      <c r="D297" s="33"/>
      <c r="E297" s="34"/>
      <c r="F297" s="134"/>
      <c r="G297" s="12"/>
      <c r="H297" s="12"/>
      <c r="I297" s="68"/>
    </row>
    <row r="298" spans="2:9" x14ac:dyDescent="0.4">
      <c r="B298" s="29"/>
      <c r="C298" s="125"/>
      <c r="D298" s="40"/>
      <c r="E298" s="79"/>
      <c r="F298" s="23"/>
      <c r="G298" s="12"/>
      <c r="H298" s="68"/>
      <c r="I298" s="81"/>
    </row>
    <row r="300" spans="2:9" ht="15" x14ac:dyDescent="0.4">
      <c r="B300" s="126"/>
      <c r="C300" s="146"/>
      <c r="D300" s="144"/>
      <c r="E300" s="144"/>
      <c r="F300" s="130"/>
      <c r="G300" s="132"/>
      <c r="H300" s="132"/>
      <c r="I300" s="133"/>
    </row>
    <row r="301" spans="2:9" x14ac:dyDescent="0.4">
      <c r="B301" s="31"/>
      <c r="C301" s="31"/>
      <c r="D301" s="33"/>
      <c r="E301" s="34"/>
      <c r="F301" s="19"/>
      <c r="G301" s="12"/>
      <c r="H301" s="12"/>
      <c r="I301" s="68"/>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56"/>
      <c r="E304" s="34"/>
      <c r="F304" s="135"/>
      <c r="G304" s="12"/>
      <c r="H304" s="68"/>
      <c r="I304" s="81"/>
    </row>
    <row r="305" spans="2:9" x14ac:dyDescent="0.4">
      <c r="B305" s="31"/>
      <c r="C305" s="31"/>
      <c r="D305" s="56"/>
      <c r="E305" s="34"/>
      <c r="F305" s="135"/>
      <c r="G305" s="12"/>
      <c r="H305" s="68"/>
      <c r="I305" s="81"/>
    </row>
    <row r="306" spans="2:9" x14ac:dyDescent="0.4">
      <c r="B306" s="31"/>
      <c r="C306" s="31"/>
      <c r="D306" s="56"/>
      <c r="E306" s="34"/>
      <c r="F306" s="135"/>
      <c r="G306" s="12"/>
      <c r="H306" s="68"/>
      <c r="I306" s="81"/>
    </row>
    <row r="307" spans="2:9" x14ac:dyDescent="0.4">
      <c r="B307" s="31"/>
      <c r="C307" s="31"/>
      <c r="D307" s="33"/>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56"/>
      <c r="E310" s="34"/>
      <c r="F310" s="135"/>
      <c r="G310" s="12"/>
      <c r="H310" s="68"/>
      <c r="I310" s="81"/>
    </row>
    <row r="311" spans="2:9" x14ac:dyDescent="0.4">
      <c r="B311" s="31"/>
      <c r="C311" s="31"/>
      <c r="D311" s="56"/>
      <c r="E311" s="34"/>
      <c r="F311" s="135"/>
      <c r="G311" s="12"/>
      <c r="H311" s="68"/>
      <c r="I311" s="81"/>
    </row>
    <row r="312" spans="2:9" x14ac:dyDescent="0.4">
      <c r="B312" s="31"/>
      <c r="C312" s="31"/>
      <c r="D312" s="56"/>
      <c r="E312" s="34"/>
      <c r="F312" s="135"/>
      <c r="G312" s="12"/>
      <c r="H312" s="68"/>
      <c r="I312" s="81"/>
    </row>
    <row r="313" spans="2:9" x14ac:dyDescent="0.4">
      <c r="B313" s="31"/>
      <c r="C313" s="31"/>
      <c r="D313" s="33"/>
      <c r="E313" s="34"/>
      <c r="F313" s="134"/>
      <c r="G313" s="12"/>
      <c r="H313" s="12"/>
      <c r="I313" s="68"/>
    </row>
    <row r="314" spans="2:9" x14ac:dyDescent="0.4">
      <c r="B314" s="29"/>
      <c r="C314" s="125"/>
      <c r="D314" s="40"/>
      <c r="E314" s="79"/>
      <c r="F314" s="23"/>
      <c r="G314" s="12"/>
      <c r="H314" s="68"/>
      <c r="I314" s="81"/>
    </row>
    <row r="316" spans="2:9" ht="15" x14ac:dyDescent="0.4">
      <c r="B316" s="126"/>
      <c r="C316" s="146"/>
      <c r="D316" s="144"/>
      <c r="E316" s="144"/>
      <c r="F316" s="130"/>
      <c r="G316" s="132"/>
      <c r="H316" s="132"/>
      <c r="I316" s="133"/>
    </row>
    <row r="317" spans="2:9" x14ac:dyDescent="0.4">
      <c r="B317" s="31"/>
      <c r="C317" s="31"/>
      <c r="D317" s="33"/>
      <c r="E317" s="34"/>
      <c r="F317" s="19"/>
      <c r="G317" s="12"/>
      <c r="H317" s="12"/>
      <c r="I317" s="68"/>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row>
    <row r="387" spans="2:10" x14ac:dyDescent="0.4">
      <c r="B387" s="31"/>
      <c r="C387" s="31"/>
      <c r="D387" s="56"/>
      <c r="E387" s="34"/>
      <c r="F387" s="135"/>
      <c r="G387" s="12"/>
      <c r="H387" s="68"/>
      <c r="I387" s="81"/>
    </row>
    <row r="388" spans="2:10" x14ac:dyDescent="0.4">
      <c r="B388" s="31"/>
      <c r="C388" s="31"/>
      <c r="D388" s="56"/>
      <c r="E388" s="34"/>
      <c r="F388" s="135"/>
      <c r="G388" s="12"/>
      <c r="H388" s="68"/>
      <c r="I388" s="81"/>
    </row>
    <row r="389" spans="2:10" x14ac:dyDescent="0.4">
      <c r="B389" s="31"/>
      <c r="C389" s="31"/>
      <c r="D389" s="56"/>
      <c r="E389" s="34"/>
      <c r="F389" s="135"/>
      <c r="G389" s="12"/>
      <c r="H389" s="68"/>
      <c r="I389" s="81"/>
      <c r="J389" s="11"/>
    </row>
    <row r="390" spans="2:10" x14ac:dyDescent="0.4">
      <c r="B390" s="31"/>
      <c r="C390" s="31"/>
      <c r="D390" s="33"/>
      <c r="E390" s="34"/>
      <c r="F390" s="134"/>
      <c r="G390" s="12"/>
      <c r="H390" s="12"/>
      <c r="I390" s="68"/>
    </row>
    <row r="391" spans="2:10" x14ac:dyDescent="0.4">
      <c r="B391" s="29"/>
      <c r="C391" s="125"/>
      <c r="D391" s="40"/>
      <c r="E391" s="79"/>
      <c r="F391" s="23"/>
      <c r="G391" s="12"/>
      <c r="H391" s="68"/>
      <c r="I391" s="81"/>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88"/>
  <sheetViews>
    <sheetView zoomScale="90" zoomScaleNormal="90" workbookViewId="0">
      <selection activeCell="F12" sqref="F1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41</v>
      </c>
      <c r="C10" s="83"/>
      <c r="D10" s="88" t="s">
        <v>9</v>
      </c>
      <c r="E10" s="88" t="s">
        <v>0</v>
      </c>
      <c r="F10" s="69" t="s">
        <v>35</v>
      </c>
      <c r="G10" s="71" t="s">
        <v>1</v>
      </c>
      <c r="H10" s="71" t="s">
        <v>10</v>
      </c>
      <c r="I10" s="72"/>
      <c r="J10" s="11"/>
    </row>
    <row r="11" spans="2:12" x14ac:dyDescent="0.4">
      <c r="B11" s="43"/>
      <c r="C11" s="44"/>
      <c r="D11" s="62"/>
      <c r="E11" s="49"/>
      <c r="F11" s="22"/>
      <c r="G11" s="12"/>
      <c r="H11" s="12"/>
      <c r="I11" s="108"/>
      <c r="J11" s="11"/>
    </row>
    <row r="12" spans="2:12" x14ac:dyDescent="0.4">
      <c r="B12" s="180" t="s">
        <v>241</v>
      </c>
      <c r="C12" s="31"/>
      <c r="D12" s="33"/>
      <c r="E12" s="34"/>
      <c r="F12" s="55"/>
      <c r="G12" s="12">
        <f>($D12*F12)</f>
        <v>0</v>
      </c>
      <c r="H12" s="68" t="e">
        <f>(G12/'Cover Sheet'!H$3)</f>
        <v>#DIV/0!</v>
      </c>
      <c r="I12" s="109"/>
      <c r="J12" s="11"/>
    </row>
    <row r="13" spans="2:12" x14ac:dyDescent="0.4">
      <c r="B13" s="180" t="s">
        <v>242</v>
      </c>
      <c r="C13" s="31"/>
      <c r="D13" s="33"/>
      <c r="E13" s="34"/>
      <c r="F13" s="55"/>
      <c r="G13" s="12">
        <f t="shared" ref="G13:G14" si="0">($D13*F13)</f>
        <v>0</v>
      </c>
      <c r="H13" s="68" t="e">
        <f>(G13/'Cover Sheet'!H$3)</f>
        <v>#DIV/0!</v>
      </c>
      <c r="I13" s="109"/>
      <c r="J13" s="11"/>
    </row>
    <row r="14" spans="2:12" x14ac:dyDescent="0.4">
      <c r="B14" s="180" t="s">
        <v>243</v>
      </c>
      <c r="C14" s="31"/>
      <c r="D14" s="33"/>
      <c r="E14" s="34"/>
      <c r="F14" s="55"/>
      <c r="G14" s="12">
        <f t="shared" si="0"/>
        <v>0</v>
      </c>
      <c r="H14" s="68" t="e">
        <f>(G14/'Cover Sheet'!H$3)</f>
        <v>#DIV/0!</v>
      </c>
      <c r="I14" s="109"/>
      <c r="J14" s="11"/>
    </row>
    <row r="15" spans="2:12" x14ac:dyDescent="0.4">
      <c r="B15" s="30"/>
      <c r="C15" s="31"/>
      <c r="D15" s="33"/>
      <c r="E15" s="34"/>
      <c r="F15" s="14"/>
      <c r="G15" s="12"/>
      <c r="H15" s="12"/>
      <c r="I15" s="108"/>
      <c r="J15" s="11"/>
    </row>
    <row r="16" spans="2:12" ht="13.5" thickBot="1" x14ac:dyDescent="0.45">
      <c r="B16" s="84"/>
      <c r="C16" s="85" t="str">
        <f>+B10</f>
        <v>D30 - HVAC</v>
      </c>
      <c r="D16" s="73"/>
      <c r="E16" s="74"/>
      <c r="F16" s="75"/>
      <c r="G16" s="76">
        <f>SUM(G11:G15)</f>
        <v>0</v>
      </c>
      <c r="H16" s="77" t="e">
        <f>SUM(H11:H15)</f>
        <v>#DIV/0!</v>
      </c>
      <c r="I16" s="78"/>
      <c r="J16" s="11"/>
    </row>
    <row r="17" spans="2:10" ht="15.85" customHeight="1" x14ac:dyDescent="0.4">
      <c r="B17" s="128"/>
      <c r="C17" s="44"/>
      <c r="D17" s="92"/>
      <c r="E17" s="44"/>
      <c r="F17" s="19"/>
      <c r="G17" s="101"/>
      <c r="H17" s="68"/>
      <c r="I17" s="81"/>
      <c r="J17" s="11"/>
    </row>
    <row r="18" spans="2:10" ht="15.85" customHeight="1" x14ac:dyDescent="0.4">
      <c r="B18" s="128"/>
      <c r="C18" s="44"/>
      <c r="D18" s="92"/>
      <c r="E18" s="44"/>
      <c r="F18" s="19"/>
      <c r="G18" s="101"/>
      <c r="H18" s="68"/>
      <c r="I18" s="81"/>
      <c r="J18" s="11"/>
    </row>
    <row r="19" spans="2:10" ht="15.85" customHeight="1" x14ac:dyDescent="0.4">
      <c r="B19" s="128"/>
      <c r="C19" s="44"/>
      <c r="D19" s="92"/>
      <c r="E19" s="44"/>
      <c r="F19" s="19"/>
      <c r="G19" s="101"/>
      <c r="H19" s="68"/>
      <c r="I19" s="81"/>
      <c r="J19" s="11"/>
    </row>
    <row r="20" spans="2:10" ht="15.85" customHeight="1" x14ac:dyDescent="0.4">
      <c r="B20" s="2"/>
      <c r="C20" s="44"/>
      <c r="D20" s="92"/>
      <c r="E20" s="44"/>
      <c r="F20" s="19"/>
      <c r="G20" s="101"/>
      <c r="H20" s="68"/>
      <c r="I20" s="81"/>
      <c r="J20" s="11"/>
    </row>
    <row r="21" spans="2:10" ht="15.85" customHeight="1" x14ac:dyDescent="0.4">
      <c r="B21" s="2"/>
      <c r="C21" s="44"/>
      <c r="D21" s="92"/>
      <c r="E21" s="44"/>
      <c r="F21" s="19"/>
      <c r="G21" s="101"/>
      <c r="H21" s="68"/>
      <c r="I21" s="81"/>
      <c r="J21" s="11"/>
    </row>
    <row r="22" spans="2:10" ht="15.85" customHeight="1" x14ac:dyDescent="0.4">
      <c r="B22" s="2"/>
      <c r="C22" s="44"/>
      <c r="D22" s="92"/>
      <c r="E22" s="44"/>
      <c r="F22" s="19"/>
      <c r="G22" s="101"/>
      <c r="H22" s="68"/>
      <c r="I22" s="81"/>
      <c r="J22" s="11"/>
    </row>
    <row r="23" spans="2:10" ht="15.85" customHeight="1" x14ac:dyDescent="0.4">
      <c r="B23" s="2"/>
      <c r="C23" s="44"/>
      <c r="D23" s="92"/>
      <c r="E23" s="44"/>
      <c r="F23" s="19"/>
      <c r="G23" s="101"/>
      <c r="H23" s="68"/>
      <c r="I23" s="81"/>
      <c r="J23" s="11"/>
    </row>
    <row r="24" spans="2:10" ht="15.85" customHeight="1" x14ac:dyDescent="0.4">
      <c r="B24" s="2"/>
      <c r="C24" s="44"/>
      <c r="D24" s="92"/>
      <c r="E24" s="44"/>
      <c r="F24" s="19"/>
      <c r="G24" s="101"/>
      <c r="H24" s="68"/>
      <c r="I24" s="81"/>
      <c r="J24" s="11"/>
    </row>
    <row r="25" spans="2:10" ht="15.85" customHeight="1" x14ac:dyDescent="0.4">
      <c r="B25" s="2"/>
      <c r="C25" s="44"/>
      <c r="D25" s="92"/>
      <c r="E25" s="44"/>
      <c r="F25" s="19"/>
      <c r="G25" s="101"/>
      <c r="H25" s="68"/>
      <c r="I25" s="81"/>
      <c r="J25" s="11"/>
    </row>
    <row r="26" spans="2:10" ht="15.85" customHeight="1" x14ac:dyDescent="0.4">
      <c r="B26" s="2"/>
      <c r="C26" s="44"/>
      <c r="D26" s="92"/>
      <c r="E26" s="44"/>
      <c r="F26" s="19"/>
      <c r="G26" s="101"/>
      <c r="H26" s="68"/>
      <c r="I26" s="81"/>
      <c r="J26" s="11"/>
    </row>
    <row r="27" spans="2:10" ht="15.85" customHeight="1" x14ac:dyDescent="0.4">
      <c r="B27" s="128"/>
      <c r="C27" s="44"/>
      <c r="D27" s="92"/>
      <c r="E27" s="44"/>
      <c r="F27" s="19"/>
      <c r="G27" s="101"/>
      <c r="H27" s="68"/>
      <c r="I27" s="81"/>
      <c r="J27" s="11"/>
    </row>
    <row r="28" spans="2:10" ht="15.85" customHeight="1" x14ac:dyDescent="0.4">
      <c r="B28" s="128"/>
      <c r="C28" s="44"/>
      <c r="D28" s="92"/>
      <c r="E28" s="44"/>
      <c r="F28" s="19"/>
      <c r="G28" s="101"/>
      <c r="H28" s="68"/>
      <c r="I28" s="81"/>
      <c r="J28" s="11"/>
    </row>
    <row r="29" spans="2:10" ht="7.5" customHeight="1" x14ac:dyDescent="0.4">
      <c r="B29" s="29"/>
      <c r="C29" s="29"/>
      <c r="D29" s="28"/>
      <c r="E29" s="29"/>
      <c r="F29" s="23"/>
      <c r="G29" s="24"/>
      <c r="H29" s="24"/>
      <c r="I29" s="25"/>
      <c r="J29" s="11"/>
    </row>
    <row r="30" spans="2:10" ht="6.85" customHeight="1" x14ac:dyDescent="0.4">
      <c r="B30" s="44"/>
      <c r="C30" s="29"/>
      <c r="D30" s="28"/>
      <c r="E30" s="29"/>
      <c r="F30" s="19"/>
      <c r="G30" s="66"/>
      <c r="H30" s="66"/>
      <c r="I30" s="25"/>
      <c r="J30" s="11"/>
    </row>
    <row r="31" spans="2:10" ht="15.85" customHeight="1" x14ac:dyDescent="0.4">
      <c r="B31" s="44"/>
      <c r="C31" s="82"/>
      <c r="D31" s="102"/>
      <c r="E31" s="29"/>
      <c r="F31" s="19"/>
      <c r="G31" s="12"/>
      <c r="H31" s="68"/>
      <c r="I31" s="81"/>
      <c r="J31" s="11"/>
    </row>
    <row r="32" spans="2:10" ht="6.85" customHeight="1" x14ac:dyDescent="0.4">
      <c r="B32" s="44"/>
      <c r="C32" s="82"/>
      <c r="D32" s="102"/>
      <c r="E32" s="29"/>
      <c r="F32" s="19"/>
      <c r="G32" s="12"/>
      <c r="H32" s="68"/>
      <c r="I32" s="81"/>
      <c r="J32" s="11"/>
    </row>
    <row r="33" spans="2:10" ht="15.85" customHeight="1" x14ac:dyDescent="0.4">
      <c r="B33" s="44"/>
      <c r="C33" s="29"/>
      <c r="D33" s="26"/>
      <c r="E33" s="29"/>
      <c r="F33" s="19"/>
      <c r="G33" s="12"/>
      <c r="H33" s="68"/>
      <c r="I33" s="81"/>
      <c r="J33" s="11"/>
    </row>
    <row r="34" spans="2:10" ht="15.85" customHeight="1" x14ac:dyDescent="0.4">
      <c r="B34" s="44"/>
      <c r="C34" s="29"/>
      <c r="D34" s="26"/>
      <c r="E34" s="29"/>
      <c r="F34" s="19"/>
      <c r="G34" s="12"/>
      <c r="H34" s="68"/>
      <c r="I34" s="81"/>
      <c r="J34" s="11"/>
    </row>
    <row r="35" spans="2:10" ht="15.85" customHeight="1" x14ac:dyDescent="0.4">
      <c r="B35" s="44"/>
      <c r="C35" s="29"/>
      <c r="D35" s="26"/>
      <c r="E35" s="29"/>
      <c r="F35" s="19"/>
      <c r="G35" s="12"/>
      <c r="H35" s="68"/>
      <c r="I35" s="81"/>
      <c r="J35" s="11"/>
    </row>
    <row r="36" spans="2:10" ht="15.85" customHeight="1" x14ac:dyDescent="0.4">
      <c r="B36" s="44"/>
      <c r="C36" s="29"/>
      <c r="D36" s="26"/>
      <c r="E36" s="29"/>
      <c r="F36" s="19"/>
      <c r="G36" s="12"/>
      <c r="H36" s="68"/>
      <c r="I36" s="81"/>
      <c r="J36" s="11"/>
    </row>
    <row r="37" spans="2:10" ht="15.85" customHeight="1" x14ac:dyDescent="0.4">
      <c r="B37" s="44"/>
      <c r="C37" s="29"/>
      <c r="D37" s="26"/>
      <c r="E37" s="29"/>
      <c r="F37" s="19"/>
      <c r="G37" s="12"/>
      <c r="H37" s="68"/>
      <c r="I37" s="81"/>
      <c r="J37" s="11"/>
    </row>
    <row r="38" spans="2:10" ht="15.85" customHeight="1" x14ac:dyDescent="0.4">
      <c r="B38" s="44"/>
      <c r="C38" s="29"/>
      <c r="D38" s="26"/>
      <c r="E38" s="29"/>
      <c r="F38" s="19"/>
      <c r="G38" s="12"/>
      <c r="H38" s="68"/>
      <c r="I38" s="81"/>
      <c r="J38" s="11"/>
    </row>
    <row r="39" spans="2:10" ht="6.85" customHeight="1" x14ac:dyDescent="0.4">
      <c r="B39" s="44"/>
      <c r="C39" s="29"/>
      <c r="D39" s="26"/>
      <c r="E39" s="29"/>
      <c r="F39" s="19"/>
      <c r="G39" s="12"/>
      <c r="H39" s="68"/>
      <c r="I39" s="81"/>
      <c r="J39" s="11"/>
    </row>
    <row r="40" spans="2:10" ht="4.5999999999999996" customHeight="1" x14ac:dyDescent="0.4">
      <c r="B40" s="29"/>
      <c r="C40" s="82"/>
      <c r="D40" s="28"/>
      <c r="E40" s="29"/>
      <c r="F40" s="19"/>
      <c r="G40" s="12"/>
      <c r="H40" s="12"/>
      <c r="I40" s="25"/>
      <c r="J40" s="11"/>
    </row>
    <row r="41" spans="2:10" x14ac:dyDescent="0.4">
      <c r="B41" s="125"/>
      <c r="C41" s="27"/>
      <c r="D41" s="28"/>
      <c r="E41" s="29"/>
      <c r="F41" s="19"/>
      <c r="G41" s="12"/>
      <c r="H41" s="68"/>
      <c r="I41" s="81"/>
      <c r="J41" s="11"/>
    </row>
    <row r="42" spans="2:10" ht="4.5999999999999996" customHeight="1" x14ac:dyDescent="0.4">
      <c r="B42" s="29"/>
      <c r="C42" s="82"/>
      <c r="D42" s="28"/>
      <c r="E42" s="29"/>
      <c r="F42" s="23"/>
      <c r="G42" s="24"/>
      <c r="H42" s="24"/>
      <c r="I42" s="25"/>
      <c r="J42" s="11"/>
    </row>
    <row r="43" spans="2:10" ht="12.1" customHeight="1" x14ac:dyDescent="0.4">
      <c r="B43" s="29"/>
      <c r="C43" s="82"/>
      <c r="D43" s="28"/>
      <c r="E43" s="29"/>
      <c r="F43" s="23"/>
      <c r="G43" s="24"/>
      <c r="H43" s="24"/>
      <c r="I43" s="25"/>
      <c r="J43" s="11"/>
    </row>
    <row r="44" spans="2:10" ht="18" customHeight="1" x14ac:dyDescent="0.4">
      <c r="B44" s="126"/>
      <c r="C44" s="129"/>
      <c r="D44" s="130"/>
      <c r="E44" s="131"/>
      <c r="F44" s="130"/>
      <c r="G44" s="132"/>
      <c r="H44" s="132"/>
      <c r="I44" s="133"/>
      <c r="J44" s="11"/>
    </row>
    <row r="45" spans="2:10" ht="12.1" customHeight="1" x14ac:dyDescent="0.4">
      <c r="B45" s="31"/>
      <c r="C45" s="31"/>
      <c r="D45" s="32"/>
      <c r="E45" s="31"/>
      <c r="F45" s="134"/>
      <c r="G45" s="12"/>
      <c r="H45" s="12"/>
      <c r="I45" s="68"/>
      <c r="J45" s="11"/>
    </row>
    <row r="46" spans="2:10" ht="12.1" customHeight="1" x14ac:dyDescent="0.4">
      <c r="B46" s="31"/>
      <c r="C46" s="31"/>
      <c r="D46" s="33"/>
      <c r="E46" s="34"/>
      <c r="F46" s="135"/>
      <c r="G46" s="12"/>
      <c r="H46" s="68"/>
      <c r="I46" s="81"/>
      <c r="J46" s="11"/>
    </row>
    <row r="47" spans="2:10" ht="12.1" customHeight="1" x14ac:dyDescent="0.4">
      <c r="B47" s="31"/>
      <c r="C47" s="31"/>
      <c r="D47" s="56"/>
      <c r="E47" s="34"/>
      <c r="F47" s="135"/>
      <c r="G47" s="12"/>
      <c r="H47" s="68"/>
      <c r="I47" s="81"/>
      <c r="J47" s="11"/>
    </row>
    <row r="48" spans="2:10" ht="12.1" customHeight="1" x14ac:dyDescent="0.4">
      <c r="B48" s="31"/>
      <c r="C48" s="31"/>
      <c r="D48" s="56"/>
      <c r="E48" s="34"/>
      <c r="F48" s="135"/>
      <c r="G48" s="12"/>
      <c r="H48" s="68"/>
      <c r="I48" s="81"/>
      <c r="J48" s="11"/>
    </row>
    <row r="49" spans="2:12" ht="12.1" customHeight="1" x14ac:dyDescent="0.4">
      <c r="B49" s="31"/>
      <c r="C49" s="31"/>
      <c r="D49" s="56"/>
      <c r="E49" s="34"/>
      <c r="F49" s="135"/>
      <c r="G49" s="12"/>
      <c r="H49" s="68"/>
      <c r="I49" s="81"/>
      <c r="J49" s="11"/>
    </row>
    <row r="50" spans="2:12" ht="12.1" customHeight="1" x14ac:dyDescent="0.4">
      <c r="B50" s="31"/>
      <c r="C50" s="31"/>
      <c r="D50" s="33"/>
      <c r="E50" s="34"/>
      <c r="F50" s="135"/>
      <c r="G50" s="12"/>
      <c r="H50" s="68"/>
      <c r="I50" s="81"/>
      <c r="J50" s="11"/>
      <c r="K50" s="103"/>
    </row>
    <row r="51" spans="2:12" ht="12.1" customHeight="1" x14ac:dyDescent="0.4">
      <c r="B51" s="31"/>
      <c r="C51" s="31"/>
      <c r="D51" s="56"/>
      <c r="E51" s="34"/>
      <c r="F51" s="135"/>
      <c r="G51" s="12"/>
      <c r="H51" s="68"/>
      <c r="I51" s="81"/>
      <c r="J51" s="11"/>
      <c r="K51" s="104"/>
      <c r="L51" s="105"/>
    </row>
    <row r="52" spans="2:12" ht="12.1" customHeight="1" x14ac:dyDescent="0.4">
      <c r="B52" s="31"/>
      <c r="C52" s="31"/>
      <c r="D52" s="56"/>
      <c r="E52" s="34"/>
      <c r="F52" s="135"/>
      <c r="G52" s="12"/>
      <c r="H52" s="68"/>
      <c r="I52" s="136"/>
      <c r="J52" s="11"/>
    </row>
    <row r="53" spans="2:12" ht="12.1" customHeight="1" x14ac:dyDescent="0.4">
      <c r="B53" s="31"/>
      <c r="C53" s="31"/>
      <c r="D53" s="56"/>
      <c r="E53" s="34"/>
      <c r="F53" s="135"/>
      <c r="G53" s="12"/>
      <c r="H53" s="68"/>
      <c r="I53" s="81"/>
      <c r="J53" s="11"/>
    </row>
    <row r="54" spans="2:12" ht="12.1" customHeight="1" x14ac:dyDescent="0.4">
      <c r="B54" s="31"/>
      <c r="C54" s="31"/>
      <c r="D54" s="33"/>
      <c r="E54" s="34"/>
      <c r="F54" s="135"/>
      <c r="G54" s="12"/>
      <c r="H54" s="68"/>
      <c r="I54" s="81"/>
      <c r="J54" s="11"/>
    </row>
    <row r="55" spans="2:12" ht="12.1" customHeight="1" x14ac:dyDescent="0.4">
      <c r="B55" s="31"/>
      <c r="C55" s="31"/>
      <c r="D55" s="56"/>
      <c r="E55" s="34"/>
      <c r="F55" s="135"/>
      <c r="G55" s="12"/>
      <c r="H55" s="68"/>
      <c r="I55" s="81"/>
      <c r="J55" s="11"/>
    </row>
    <row r="56" spans="2:12" ht="12.1" customHeight="1" x14ac:dyDescent="0.4">
      <c r="B56" s="31"/>
      <c r="C56" s="31"/>
      <c r="D56" s="33"/>
      <c r="E56" s="34"/>
      <c r="F56" s="134"/>
      <c r="G56" s="12"/>
      <c r="H56" s="12"/>
      <c r="I56" s="68"/>
      <c r="J56" s="11"/>
    </row>
    <row r="57" spans="2:12" ht="14.95" customHeight="1" x14ac:dyDescent="0.4">
      <c r="B57" s="29"/>
      <c r="C57" s="125"/>
      <c r="D57" s="40"/>
      <c r="E57" s="79"/>
      <c r="F57" s="23"/>
      <c r="G57" s="12"/>
      <c r="H57" s="68"/>
      <c r="I57" s="81"/>
      <c r="J57" s="11"/>
    </row>
    <row r="58" spans="2:12" s="3" customFormat="1" ht="12.1" customHeight="1" x14ac:dyDescent="0.5">
      <c r="B58" s="29"/>
      <c r="C58" s="86"/>
      <c r="D58" s="40"/>
      <c r="E58" s="79"/>
      <c r="F58" s="23"/>
      <c r="G58" s="80"/>
      <c r="H58" s="80"/>
      <c r="I58" s="81"/>
      <c r="J58" s="16"/>
    </row>
    <row r="59" spans="2:12" s="3" customFormat="1" ht="17.350000000000001" customHeight="1" x14ac:dyDescent="0.5">
      <c r="B59" s="126"/>
      <c r="C59" s="129"/>
      <c r="D59" s="130"/>
      <c r="E59" s="131"/>
      <c r="F59" s="130"/>
      <c r="G59" s="132"/>
      <c r="H59" s="132"/>
      <c r="I59" s="133"/>
      <c r="J59" s="16"/>
    </row>
    <row r="60" spans="2:12" s="3" customFormat="1" ht="12.1" customHeight="1" x14ac:dyDescent="0.5">
      <c r="B60" s="31"/>
      <c r="C60" s="31"/>
      <c r="D60" s="32"/>
      <c r="E60" s="31"/>
      <c r="F60" s="134"/>
      <c r="G60" s="12"/>
      <c r="H60" s="12"/>
      <c r="I60" s="68"/>
      <c r="J60" s="16"/>
    </row>
    <row r="61" spans="2:12" s="3" customFormat="1" ht="12.1" customHeight="1" x14ac:dyDescent="0.5">
      <c r="B61" s="31"/>
      <c r="C61" s="31"/>
      <c r="D61" s="33"/>
      <c r="E61" s="34"/>
      <c r="F61" s="135"/>
      <c r="G61" s="12"/>
      <c r="H61" s="68"/>
      <c r="I61" s="81"/>
      <c r="J61" s="16"/>
    </row>
    <row r="62" spans="2:12" s="3" customFormat="1" ht="12.1" customHeight="1" x14ac:dyDescent="0.5">
      <c r="B62" s="31"/>
      <c r="C62" s="31"/>
      <c r="D62" s="56"/>
      <c r="E62" s="34"/>
      <c r="F62" s="135"/>
      <c r="G62" s="12"/>
      <c r="H62" s="68"/>
      <c r="I62" s="81"/>
      <c r="J62" s="16"/>
    </row>
    <row r="63" spans="2:12" s="3" customFormat="1" ht="12.1" customHeight="1" x14ac:dyDescent="0.5">
      <c r="B63" s="31"/>
      <c r="C63" s="31"/>
      <c r="D63" s="56"/>
      <c r="E63" s="34"/>
      <c r="F63" s="135"/>
      <c r="G63" s="12"/>
      <c r="H63" s="68"/>
      <c r="I63" s="81"/>
      <c r="J63" s="16"/>
    </row>
    <row r="64" spans="2:12" s="3" customFormat="1" ht="12.1" customHeight="1" x14ac:dyDescent="0.5">
      <c r="B64" s="31"/>
      <c r="C64" s="31"/>
      <c r="D64" s="56"/>
      <c r="E64" s="34"/>
      <c r="F64" s="135"/>
      <c r="G64" s="12"/>
      <c r="H64" s="68"/>
      <c r="I64" s="81"/>
      <c r="J64" s="16"/>
    </row>
    <row r="65" spans="2:10" s="3" customFormat="1" ht="12.1" customHeight="1" x14ac:dyDescent="0.5">
      <c r="B65" s="31"/>
      <c r="C65" s="31"/>
      <c r="D65" s="56"/>
      <c r="E65" s="34"/>
      <c r="F65" s="135"/>
      <c r="G65" s="12"/>
      <c r="H65" s="68"/>
      <c r="I65" s="81"/>
      <c r="J65" s="16"/>
    </row>
    <row r="66" spans="2:10" s="3" customFormat="1" ht="12.1" customHeight="1" x14ac:dyDescent="0.5">
      <c r="B66" s="31"/>
      <c r="C66" s="31"/>
      <c r="D66" s="56"/>
      <c r="E66" s="34"/>
      <c r="F66" s="135"/>
      <c r="G66" s="12"/>
      <c r="H66" s="68"/>
      <c r="I66" s="81"/>
      <c r="J66" s="16"/>
    </row>
    <row r="67" spans="2:10" s="3" customFormat="1" ht="12.1" customHeight="1" x14ac:dyDescent="0.5">
      <c r="B67" s="31"/>
      <c r="C67" s="31"/>
      <c r="D67" s="56"/>
      <c r="E67" s="34"/>
      <c r="F67" s="135"/>
      <c r="G67" s="12"/>
      <c r="H67" s="68"/>
      <c r="I67" s="81"/>
      <c r="J67" s="16"/>
    </row>
    <row r="68" spans="2:10" s="3" customFormat="1" ht="12.1" customHeight="1" x14ac:dyDescent="0.5">
      <c r="B68" s="31"/>
      <c r="C68" s="31"/>
      <c r="D68" s="33"/>
      <c r="E68" s="34"/>
      <c r="F68" s="135"/>
      <c r="G68" s="12"/>
      <c r="H68" s="68"/>
      <c r="I68" s="81"/>
      <c r="J68" s="11"/>
    </row>
    <row r="69" spans="2:10" s="3" customFormat="1" ht="12.1" customHeight="1" x14ac:dyDescent="0.5">
      <c r="B69" s="31"/>
      <c r="C69" s="31"/>
      <c r="D69" s="56"/>
      <c r="E69" s="34"/>
      <c r="F69" s="135"/>
      <c r="G69" s="12"/>
      <c r="H69" s="68"/>
      <c r="I69" s="81"/>
      <c r="J69" s="11"/>
    </row>
    <row r="70" spans="2:10" s="3" customFormat="1" ht="12.1" customHeight="1" x14ac:dyDescent="0.5">
      <c r="B70" s="31"/>
      <c r="C70" s="31"/>
      <c r="D70" s="33"/>
      <c r="E70" s="34"/>
      <c r="F70" s="134"/>
      <c r="G70" s="12"/>
      <c r="H70" s="12"/>
      <c r="I70" s="68"/>
      <c r="J70" s="16"/>
    </row>
    <row r="71" spans="2:10" s="3" customFormat="1" ht="12.1" customHeight="1" x14ac:dyDescent="0.5">
      <c r="B71" s="29"/>
      <c r="C71" s="125"/>
      <c r="D71" s="40"/>
      <c r="E71" s="79"/>
      <c r="F71" s="23"/>
      <c r="G71" s="12"/>
      <c r="H71" s="68"/>
      <c r="I71" s="81"/>
      <c r="J71" s="16"/>
    </row>
    <row r="72" spans="2:10" s="3" customFormat="1" ht="12.1" customHeight="1" x14ac:dyDescent="0.5">
      <c r="B72" s="29"/>
      <c r="C72" s="86"/>
      <c r="D72" s="40"/>
      <c r="E72" s="79"/>
      <c r="F72" s="23"/>
      <c r="G72" s="80"/>
      <c r="H72" s="80"/>
      <c r="I72" s="81"/>
      <c r="J72" s="16"/>
    </row>
    <row r="73" spans="2:10" ht="17.350000000000001" customHeight="1" x14ac:dyDescent="0.4">
      <c r="B73" s="126"/>
      <c r="C73" s="137"/>
      <c r="D73" s="130"/>
      <c r="E73" s="131"/>
      <c r="F73" s="130"/>
      <c r="G73" s="132"/>
      <c r="H73" s="132"/>
      <c r="I73" s="133"/>
      <c r="J73" s="11"/>
    </row>
    <row r="74" spans="2:10" ht="12.1" customHeight="1" x14ac:dyDescent="0.4">
      <c r="B74" s="31"/>
      <c r="C74" s="31"/>
      <c r="D74" s="33"/>
      <c r="E74" s="34"/>
      <c r="F74" s="134"/>
      <c r="G74" s="12"/>
      <c r="H74" s="12"/>
      <c r="I74" s="68"/>
      <c r="J74" s="11"/>
    </row>
    <row r="75" spans="2:10" ht="12.1" customHeight="1" x14ac:dyDescent="0.4">
      <c r="B75" s="31"/>
      <c r="C75" s="31"/>
      <c r="D75" s="33"/>
      <c r="E75" s="34"/>
      <c r="F75" s="135"/>
      <c r="G75" s="12"/>
      <c r="H75" s="68"/>
      <c r="I75" s="81"/>
      <c r="J75" s="11"/>
    </row>
    <row r="76" spans="2:10" ht="12.1" customHeight="1" x14ac:dyDescent="0.4">
      <c r="B76" s="31"/>
      <c r="C76" s="31"/>
      <c r="D76" s="33"/>
      <c r="E76" s="34"/>
      <c r="F76" s="135"/>
      <c r="G76" s="12"/>
      <c r="H76" s="68"/>
      <c r="I76" s="81"/>
      <c r="J76" s="11"/>
    </row>
    <row r="77" spans="2:10" ht="12.1" customHeight="1" x14ac:dyDescent="0.4">
      <c r="B77" s="31"/>
      <c r="C77" s="31"/>
      <c r="D77" s="56"/>
      <c r="E77" s="34"/>
      <c r="F77" s="32"/>
      <c r="G77" s="12"/>
      <c r="H77" s="68"/>
      <c r="I77" s="81"/>
      <c r="J77" s="11"/>
    </row>
    <row r="78" spans="2:10" ht="12.1" customHeight="1" x14ac:dyDescent="0.4">
      <c r="B78" s="31"/>
      <c r="C78" s="31"/>
      <c r="D78" s="56"/>
      <c r="E78" s="34"/>
      <c r="F78" s="135"/>
      <c r="G78" s="12"/>
      <c r="H78" s="68"/>
      <c r="I78" s="81"/>
      <c r="J78" s="11"/>
    </row>
    <row r="79" spans="2:10" ht="12.1" customHeight="1" x14ac:dyDescent="0.4">
      <c r="B79" s="31"/>
      <c r="C79" s="31"/>
      <c r="D79" s="56"/>
      <c r="E79" s="34"/>
      <c r="F79" s="135"/>
      <c r="G79" s="12"/>
      <c r="H79" s="68"/>
      <c r="I79" s="136"/>
      <c r="J79" s="11"/>
    </row>
    <row r="80" spans="2:10" ht="12.1" customHeight="1" x14ac:dyDescent="0.4">
      <c r="B80" s="31"/>
      <c r="C80" s="31"/>
      <c r="D80" s="56"/>
      <c r="E80" s="34"/>
      <c r="F80" s="135"/>
      <c r="G80" s="12"/>
      <c r="H80" s="68"/>
      <c r="I80" s="136"/>
      <c r="J80" s="11"/>
    </row>
    <row r="81" spans="2:10" ht="12.1" customHeight="1" x14ac:dyDescent="0.4">
      <c r="B81" s="31"/>
      <c r="C81" s="31"/>
      <c r="D81" s="56"/>
      <c r="E81" s="34"/>
      <c r="F81" s="135"/>
      <c r="G81" s="12"/>
      <c r="H81" s="68"/>
      <c r="I81" s="136"/>
      <c r="J81" s="11"/>
    </row>
    <row r="82" spans="2:10" ht="12.1" customHeight="1" x14ac:dyDescent="0.4">
      <c r="B82" s="31"/>
      <c r="C82" s="31"/>
      <c r="D82" s="56"/>
      <c r="E82" s="34"/>
      <c r="F82" s="135"/>
      <c r="G82" s="12"/>
      <c r="H82" s="68"/>
      <c r="I82" s="81"/>
      <c r="J82" s="11"/>
    </row>
    <row r="83" spans="2:10" ht="12.1" customHeight="1" x14ac:dyDescent="0.4">
      <c r="B83" s="31"/>
      <c r="C83" s="31"/>
      <c r="D83" s="33"/>
      <c r="E83" s="34"/>
      <c r="F83" s="135"/>
      <c r="G83" s="12"/>
      <c r="H83" s="68"/>
      <c r="I83" s="81"/>
      <c r="J83" s="11"/>
    </row>
    <row r="84" spans="2:10" ht="12.1" customHeight="1" x14ac:dyDescent="0.4">
      <c r="B84" s="31"/>
      <c r="C84" s="31"/>
      <c r="D84" s="33"/>
      <c r="E84" s="34"/>
      <c r="F84" s="134"/>
      <c r="G84" s="12"/>
      <c r="H84" s="12"/>
      <c r="I84" s="68"/>
      <c r="J84" s="11"/>
    </row>
    <row r="85" spans="2:10" ht="18" customHeight="1" x14ac:dyDescent="0.4">
      <c r="B85" s="29"/>
      <c r="C85" s="125"/>
      <c r="D85" s="40"/>
      <c r="E85" s="79"/>
      <c r="F85" s="23"/>
      <c r="G85" s="12"/>
      <c r="H85" s="68"/>
      <c r="I85" s="81"/>
      <c r="J85" s="11"/>
    </row>
    <row r="86" spans="2:10" s="3" customFormat="1" ht="15.75" x14ac:dyDescent="0.5">
      <c r="B86" s="29"/>
      <c r="C86" s="86"/>
      <c r="D86" s="40"/>
      <c r="E86" s="79"/>
      <c r="F86" s="23"/>
      <c r="G86" s="80"/>
      <c r="H86" s="80"/>
      <c r="I86" s="81"/>
      <c r="J86" s="16"/>
    </row>
    <row r="87" spans="2:10" ht="15" x14ac:dyDescent="0.4">
      <c r="B87" s="126"/>
      <c r="C87" s="137"/>
      <c r="D87" s="130"/>
      <c r="E87" s="131"/>
      <c r="F87" s="130"/>
      <c r="G87" s="132"/>
      <c r="H87" s="132"/>
      <c r="I87" s="133"/>
      <c r="J87" s="11"/>
    </row>
    <row r="88" spans="2:10" ht="12.1" customHeight="1" x14ac:dyDescent="0.4">
      <c r="B88" s="138"/>
      <c r="C88" s="36"/>
      <c r="D88" s="37"/>
      <c r="E88" s="38"/>
      <c r="F88" s="139"/>
      <c r="G88" s="17"/>
      <c r="H88" s="17"/>
      <c r="I88" s="140"/>
      <c r="J88" s="11"/>
    </row>
    <row r="89" spans="2:10" x14ac:dyDescent="0.4">
      <c r="B89" s="31"/>
      <c r="C89" s="106"/>
      <c r="D89" s="33"/>
      <c r="E89" s="34"/>
      <c r="F89" s="135"/>
      <c r="G89" s="12"/>
      <c r="H89" s="68"/>
      <c r="I89" s="81"/>
      <c r="J89" s="11"/>
    </row>
    <row r="90" spans="2:10" x14ac:dyDescent="0.4">
      <c r="B90" s="141"/>
      <c r="C90" s="54"/>
      <c r="D90" s="56"/>
      <c r="E90" s="34"/>
      <c r="F90" s="135"/>
      <c r="G90" s="12"/>
      <c r="H90" s="68"/>
      <c r="I90" s="81"/>
      <c r="J90" s="11"/>
    </row>
    <row r="91" spans="2:10" x14ac:dyDescent="0.4">
      <c r="B91" s="31"/>
      <c r="C91" s="53"/>
      <c r="D91" s="33"/>
      <c r="E91" s="34"/>
      <c r="F91" s="135"/>
      <c r="G91" s="12"/>
      <c r="H91" s="68"/>
      <c r="I91" s="81"/>
      <c r="J91" s="11"/>
    </row>
    <row r="92" spans="2:10" x14ac:dyDescent="0.4">
      <c r="B92" s="141"/>
      <c r="C92" s="53"/>
      <c r="D92" s="56"/>
      <c r="E92" s="34"/>
      <c r="F92" s="135"/>
      <c r="G92" s="12"/>
      <c r="H92" s="68"/>
      <c r="I92" s="81"/>
      <c r="J92" s="11"/>
    </row>
    <row r="93" spans="2:10" x14ac:dyDescent="0.4">
      <c r="B93" s="141"/>
      <c r="C93" s="53"/>
      <c r="D93" s="56"/>
      <c r="E93" s="34"/>
      <c r="F93" s="135"/>
      <c r="G93" s="12"/>
      <c r="H93" s="68"/>
      <c r="I93" s="81"/>
      <c r="J93" s="11"/>
    </row>
    <row r="94" spans="2:10" x14ac:dyDescent="0.4">
      <c r="B94" s="31"/>
      <c r="C94" s="31"/>
      <c r="D94" s="33"/>
      <c r="E94" s="34"/>
      <c r="F94" s="32"/>
      <c r="G94" s="57"/>
      <c r="H94" s="68"/>
      <c r="I94" s="81"/>
      <c r="J94" s="11"/>
    </row>
    <row r="95" spans="2:10" x14ac:dyDescent="0.4">
      <c r="B95" s="31"/>
      <c r="C95" s="58"/>
      <c r="D95" s="58"/>
      <c r="E95" s="34"/>
      <c r="F95" s="32"/>
      <c r="G95" s="57"/>
      <c r="H95" s="68"/>
      <c r="I95" s="81"/>
      <c r="J95" s="11"/>
    </row>
    <row r="96" spans="2:10" x14ac:dyDescent="0.4">
      <c r="B96" s="31"/>
      <c r="C96" s="58"/>
      <c r="D96" s="33"/>
      <c r="E96" s="34"/>
      <c r="F96" s="135"/>
      <c r="G96" s="57"/>
      <c r="H96" s="68"/>
      <c r="I96" s="81"/>
      <c r="J96" s="11"/>
    </row>
    <row r="97" spans="2:10" x14ac:dyDescent="0.4">
      <c r="B97" s="31"/>
      <c r="C97" s="58"/>
      <c r="D97" s="56"/>
      <c r="E97" s="34"/>
      <c r="F97" s="32"/>
      <c r="G97" s="57"/>
      <c r="H97" s="68"/>
      <c r="I97" s="81"/>
      <c r="J97" s="11"/>
    </row>
    <row r="98" spans="2:10" x14ac:dyDescent="0.4">
      <c r="B98" s="31"/>
      <c r="C98" s="31"/>
      <c r="D98" s="56"/>
      <c r="E98" s="34"/>
      <c r="F98" s="135"/>
      <c r="G98" s="12"/>
      <c r="H98" s="68"/>
      <c r="I98" s="81"/>
      <c r="J98" s="11"/>
    </row>
    <row r="99" spans="2:10" x14ac:dyDescent="0.4">
      <c r="B99" s="31"/>
      <c r="C99" s="31"/>
      <c r="D99" s="56"/>
      <c r="E99" s="34"/>
      <c r="F99" s="135"/>
      <c r="G99" s="12"/>
      <c r="H99" s="68"/>
      <c r="I99" s="81"/>
      <c r="J99" s="11"/>
    </row>
    <row r="100" spans="2:10" x14ac:dyDescent="0.4">
      <c r="B100" s="31"/>
      <c r="C100" s="31"/>
      <c r="D100" s="56"/>
      <c r="E100" s="34"/>
      <c r="F100" s="135"/>
      <c r="G100" s="12"/>
      <c r="H100" s="68"/>
      <c r="I100" s="81"/>
      <c r="J100" s="11"/>
    </row>
    <row r="101" spans="2:10" x14ac:dyDescent="0.4">
      <c r="B101" s="31"/>
      <c r="C101" s="31"/>
      <c r="D101" s="56"/>
      <c r="E101" s="34"/>
      <c r="F101" s="135"/>
      <c r="G101" s="12"/>
      <c r="H101" s="68"/>
      <c r="I101" s="81"/>
      <c r="J101" s="11"/>
    </row>
    <row r="102" spans="2:10" x14ac:dyDescent="0.4">
      <c r="B102" s="31"/>
      <c r="C102" s="31"/>
      <c r="D102" s="56"/>
      <c r="E102" s="34"/>
      <c r="F102" s="135"/>
      <c r="G102" s="12"/>
      <c r="H102" s="68"/>
      <c r="I102" s="81"/>
      <c r="J102" s="11"/>
    </row>
    <row r="103" spans="2:10" x14ac:dyDescent="0.4">
      <c r="B103" s="31"/>
      <c r="C103" s="31"/>
      <c r="D103" s="56"/>
      <c r="E103" s="34"/>
      <c r="F103" s="135"/>
      <c r="G103" s="12"/>
      <c r="H103" s="68"/>
      <c r="I103" s="81"/>
      <c r="J103" s="11"/>
    </row>
    <row r="104" spans="2:10" x14ac:dyDescent="0.4">
      <c r="B104" s="31"/>
      <c r="C104" s="31"/>
      <c r="D104" s="56"/>
      <c r="E104" s="34"/>
      <c r="F104" s="135"/>
      <c r="G104" s="12"/>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33"/>
      <c r="E112" s="34"/>
      <c r="F112" s="135"/>
      <c r="G112" s="12"/>
      <c r="H112" s="68"/>
      <c r="I112" s="81"/>
      <c r="J112" s="11"/>
    </row>
    <row r="113" spans="2:10" x14ac:dyDescent="0.4">
      <c r="B113" s="31"/>
      <c r="C113" s="31"/>
      <c r="D113" s="33"/>
      <c r="E113" s="34"/>
      <c r="F113" s="142"/>
      <c r="G113" s="12"/>
      <c r="H113" s="12"/>
      <c r="I113" s="81"/>
      <c r="J113" s="11"/>
    </row>
    <row r="114" spans="2:10" ht="5.35" customHeight="1" x14ac:dyDescent="0.4">
      <c r="B114" s="128"/>
      <c r="C114" s="31"/>
      <c r="D114" s="33"/>
      <c r="E114" s="34"/>
      <c r="F114" s="134"/>
      <c r="G114" s="18"/>
      <c r="H114" s="18"/>
      <c r="I114" s="143"/>
      <c r="J114" s="11"/>
    </row>
    <row r="115" spans="2:10" x14ac:dyDescent="0.4">
      <c r="B115" s="29"/>
      <c r="C115" s="125"/>
      <c r="D115" s="40"/>
      <c r="E115" s="79"/>
      <c r="F115" s="23"/>
      <c r="G115" s="12"/>
      <c r="H115" s="68"/>
      <c r="I115" s="81"/>
      <c r="J115" s="11"/>
    </row>
    <row r="116" spans="2:10" s="3" customFormat="1" ht="15.75" x14ac:dyDescent="0.5">
      <c r="B116" s="29"/>
      <c r="C116" s="82"/>
      <c r="D116" s="40"/>
      <c r="E116" s="79"/>
      <c r="F116" s="23"/>
      <c r="G116" s="80"/>
      <c r="H116" s="80"/>
      <c r="I116" s="81"/>
      <c r="J116" s="16"/>
    </row>
    <row r="117" spans="2:10" s="4" customFormat="1" ht="15" x14ac:dyDescent="0.4">
      <c r="B117" s="126"/>
      <c r="C117" s="137"/>
      <c r="D117" s="130"/>
      <c r="E117" s="131"/>
      <c r="F117" s="130"/>
      <c r="G117" s="132"/>
      <c r="H117" s="132"/>
      <c r="I117" s="133"/>
      <c r="J117" s="107"/>
    </row>
    <row r="118" spans="2:10" ht="12.1" customHeight="1" x14ac:dyDescent="0.4">
      <c r="B118" s="31"/>
      <c r="C118" s="31"/>
      <c r="D118" s="33"/>
      <c r="E118" s="41"/>
      <c r="F118" s="134"/>
      <c r="G118" s="12"/>
      <c r="H118" s="12"/>
      <c r="I118" s="68"/>
      <c r="J118" s="11"/>
    </row>
    <row r="119" spans="2:10" x14ac:dyDescent="0.4">
      <c r="B119" s="31"/>
      <c r="C119" s="31"/>
      <c r="D119" s="56"/>
      <c r="E119" s="34"/>
      <c r="F119" s="135"/>
      <c r="G119" s="12"/>
      <c r="H119" s="68"/>
      <c r="I119" s="81"/>
      <c r="J119" s="11"/>
    </row>
    <row r="120" spans="2:10" x14ac:dyDescent="0.4">
      <c r="B120" s="31"/>
      <c r="C120" s="31"/>
      <c r="D120" s="56"/>
      <c r="E120" s="34"/>
      <c r="F120" s="135"/>
      <c r="G120" s="12"/>
      <c r="H120" s="68"/>
      <c r="I120" s="81"/>
      <c r="J120" s="11"/>
    </row>
    <row r="121" spans="2:10" x14ac:dyDescent="0.4">
      <c r="B121" s="31"/>
      <c r="C121" s="31"/>
      <c r="D121" s="33"/>
      <c r="E121" s="34"/>
      <c r="F121" s="135"/>
      <c r="G121" s="12"/>
      <c r="H121" s="68"/>
      <c r="I121" s="81"/>
      <c r="J121" s="11"/>
    </row>
    <row r="122" spans="2:10" x14ac:dyDescent="0.4">
      <c r="B122" s="31"/>
      <c r="C122" s="31"/>
      <c r="D122" s="56"/>
      <c r="E122" s="34"/>
      <c r="F122" s="135"/>
      <c r="G122" s="12"/>
      <c r="H122" s="68"/>
      <c r="I122" s="81"/>
      <c r="J122" s="11"/>
    </row>
    <row r="123" spans="2:10" x14ac:dyDescent="0.4">
      <c r="B123" s="31"/>
      <c r="C123" s="31"/>
      <c r="D123" s="33"/>
      <c r="E123" s="34"/>
      <c r="F123" s="135"/>
      <c r="G123" s="12"/>
      <c r="H123" s="68"/>
      <c r="I123" s="81"/>
      <c r="J123" s="11"/>
    </row>
    <row r="124" spans="2:10" ht="5.95" customHeight="1" x14ac:dyDescent="0.4">
      <c r="B124" s="31"/>
      <c r="C124" s="31"/>
      <c r="D124" s="33"/>
      <c r="E124" s="34"/>
      <c r="F124" s="134"/>
      <c r="G124" s="12"/>
      <c r="H124" s="12"/>
      <c r="I124" s="68"/>
      <c r="J124" s="11"/>
    </row>
    <row r="125" spans="2:10" x14ac:dyDescent="0.4">
      <c r="B125" s="29"/>
      <c r="C125" s="125"/>
      <c r="D125" s="40"/>
      <c r="E125" s="79"/>
      <c r="F125" s="23"/>
      <c r="G125" s="12"/>
      <c r="H125" s="68"/>
      <c r="I125" s="81"/>
      <c r="J125" s="11"/>
    </row>
    <row r="126" spans="2:10" x14ac:dyDescent="0.4">
      <c r="B126" s="29"/>
      <c r="C126" s="82"/>
      <c r="D126" s="40"/>
      <c r="E126" s="79"/>
      <c r="F126" s="23"/>
      <c r="G126" s="80"/>
      <c r="H126" s="80"/>
      <c r="I126" s="81"/>
      <c r="J126" s="11"/>
    </row>
    <row r="127" spans="2:10" s="3" customFormat="1" ht="15.75" x14ac:dyDescent="0.5">
      <c r="B127" s="126"/>
      <c r="C127" s="129"/>
      <c r="D127" s="144"/>
      <c r="E127" s="144"/>
      <c r="F127" s="130"/>
      <c r="G127" s="132"/>
      <c r="H127" s="132"/>
      <c r="I127" s="133"/>
      <c r="J127" s="16"/>
    </row>
    <row r="128" spans="2:10" ht="8.35" customHeight="1" x14ac:dyDescent="0.4">
      <c r="B128" s="31"/>
      <c r="C128" s="31"/>
      <c r="D128" s="33"/>
      <c r="E128" s="34"/>
      <c r="F128" s="134"/>
      <c r="G128" s="12"/>
      <c r="H128" s="12"/>
      <c r="I128" s="68"/>
      <c r="J128" s="11"/>
    </row>
    <row r="129" spans="2:10" s="3" customFormat="1" ht="15.75" x14ac:dyDescent="0.5">
      <c r="B129" s="31"/>
      <c r="C129" s="64"/>
      <c r="D129" s="56"/>
      <c r="E129" s="34"/>
      <c r="F129" s="135"/>
      <c r="G129" s="12"/>
      <c r="H129" s="68"/>
      <c r="I129" s="81"/>
      <c r="J129" s="16"/>
    </row>
    <row r="130" spans="2:10" s="3" customFormat="1" ht="15.75" x14ac:dyDescent="0.5">
      <c r="B130" s="31"/>
      <c r="C130" s="64"/>
      <c r="D130" s="33"/>
      <c r="E130" s="34"/>
      <c r="F130" s="135"/>
      <c r="G130" s="12"/>
      <c r="H130" s="68"/>
      <c r="I130" s="81"/>
      <c r="J130" s="16"/>
    </row>
    <row r="131" spans="2:10" s="3" customFormat="1" ht="15.75" x14ac:dyDescent="0.5">
      <c r="B131" s="31"/>
      <c r="C131" s="31"/>
      <c r="D131" s="56"/>
      <c r="E131" s="34"/>
      <c r="F131" s="135"/>
      <c r="G131" s="12"/>
      <c r="H131" s="68"/>
      <c r="I131" s="81"/>
      <c r="J131" s="16"/>
    </row>
    <row r="132" spans="2:10" s="3" customFormat="1" ht="15.75" x14ac:dyDescent="0.5">
      <c r="B132" s="31"/>
      <c r="C132" s="31"/>
      <c r="D132" s="33"/>
      <c r="E132" s="34"/>
      <c r="F132" s="135"/>
      <c r="G132" s="12"/>
      <c r="H132" s="68"/>
      <c r="I132" s="81"/>
      <c r="J132" s="16"/>
    </row>
    <row r="133" spans="2:10" s="3" customFormat="1" ht="15.75" x14ac:dyDescent="0.5">
      <c r="B133" s="31"/>
      <c r="C133" s="31"/>
      <c r="D133" s="56"/>
      <c r="E133" s="34"/>
      <c r="F133" s="135"/>
      <c r="G133" s="12"/>
      <c r="H133" s="68"/>
      <c r="I133" s="81"/>
      <c r="J133" s="16"/>
    </row>
    <row r="134" spans="2:10" s="3" customFormat="1" ht="15.75" x14ac:dyDescent="0.5">
      <c r="B134" s="31"/>
      <c r="C134" s="31"/>
      <c r="D134" s="56"/>
      <c r="E134" s="34"/>
      <c r="F134" s="135"/>
      <c r="G134" s="12"/>
      <c r="H134" s="68"/>
      <c r="I134" s="81"/>
      <c r="J134" s="16"/>
    </row>
    <row r="135" spans="2:10" s="3" customFormat="1" ht="15.75" x14ac:dyDescent="0.5">
      <c r="B135" s="31"/>
      <c r="C135" s="31"/>
      <c r="D135" s="56"/>
      <c r="E135" s="34"/>
      <c r="F135" s="135"/>
      <c r="G135" s="12"/>
      <c r="H135" s="68"/>
      <c r="I135" s="81"/>
      <c r="J135" s="16"/>
    </row>
    <row r="136" spans="2:10" s="3" customFormat="1" ht="15.75" x14ac:dyDescent="0.5">
      <c r="B136" s="31"/>
      <c r="C136" s="31"/>
      <c r="D136" s="56"/>
      <c r="E136" s="34"/>
      <c r="F136" s="135"/>
      <c r="G136" s="12"/>
      <c r="H136" s="68"/>
      <c r="I136" s="136"/>
      <c r="J136" s="16"/>
    </row>
    <row r="137" spans="2:10" s="3" customFormat="1" ht="15.75" x14ac:dyDescent="0.5">
      <c r="B137" s="31"/>
      <c r="C137" s="31"/>
      <c r="D137" s="56"/>
      <c r="E137" s="34"/>
      <c r="F137" s="135"/>
      <c r="G137" s="12"/>
      <c r="H137" s="68"/>
      <c r="I137" s="81"/>
      <c r="J137" s="16"/>
    </row>
    <row r="138" spans="2:10" s="3" customFormat="1" ht="15.75" x14ac:dyDescent="0.5">
      <c r="B138" s="31"/>
      <c r="C138" s="31"/>
      <c r="D138" s="56"/>
      <c r="E138" s="34"/>
      <c r="F138" s="135"/>
      <c r="G138" s="12"/>
      <c r="H138" s="68"/>
      <c r="I138" s="81"/>
      <c r="J138" s="16"/>
    </row>
    <row r="139" spans="2:10" s="3" customFormat="1" ht="15.75" x14ac:dyDescent="0.5">
      <c r="B139" s="31"/>
      <c r="C139" s="31"/>
      <c r="D139" s="56"/>
      <c r="E139" s="34"/>
      <c r="F139" s="135"/>
      <c r="G139" s="12"/>
      <c r="H139" s="68"/>
      <c r="I139" s="81"/>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81"/>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33"/>
      <c r="E147" s="34"/>
      <c r="F147" s="135"/>
      <c r="G147" s="12"/>
      <c r="H147" s="68"/>
      <c r="I147" s="81"/>
      <c r="J147" s="16"/>
    </row>
    <row r="148" spans="2:10" s="3" customFormat="1" ht="15.75" x14ac:dyDescent="0.5">
      <c r="B148" s="31"/>
      <c r="C148" s="31"/>
      <c r="D148" s="33"/>
      <c r="E148" s="34"/>
      <c r="F148" s="135"/>
      <c r="G148" s="12"/>
      <c r="H148" s="68"/>
      <c r="I148" s="81"/>
      <c r="J148" s="16"/>
    </row>
    <row r="149" spans="2:10" s="3" customFormat="1" ht="9" customHeight="1" x14ac:dyDescent="0.5">
      <c r="B149" s="31"/>
      <c r="C149" s="31"/>
      <c r="D149" s="33"/>
      <c r="E149" s="34"/>
      <c r="F149" s="134"/>
      <c r="G149" s="12"/>
      <c r="H149" s="12"/>
      <c r="I149" s="68"/>
      <c r="J149" s="16"/>
    </row>
    <row r="150" spans="2:10" x14ac:dyDescent="0.4">
      <c r="B150" s="29"/>
      <c r="C150" s="125"/>
      <c r="D150" s="40"/>
      <c r="E150" s="79"/>
      <c r="F150" s="23"/>
      <c r="G150" s="12"/>
      <c r="H150" s="68"/>
      <c r="I150" s="81"/>
      <c r="J150" s="11"/>
    </row>
    <row r="151" spans="2:10" x14ac:dyDescent="0.4">
      <c r="B151" s="29"/>
      <c r="C151" s="82"/>
      <c r="D151" s="40"/>
      <c r="E151" s="79"/>
      <c r="F151" s="23"/>
      <c r="G151" s="80"/>
      <c r="H151" s="80"/>
      <c r="I151" s="81"/>
      <c r="J151" s="11"/>
    </row>
    <row r="152" spans="2:10" ht="15" x14ac:dyDescent="0.4">
      <c r="B152" s="126"/>
      <c r="C152" s="129"/>
      <c r="D152" s="144"/>
      <c r="E152" s="144"/>
      <c r="F152" s="130"/>
      <c r="G152" s="132"/>
      <c r="H152" s="132"/>
      <c r="I152" s="133"/>
      <c r="J152" s="11"/>
    </row>
    <row r="153" spans="2:10" x14ac:dyDescent="0.4">
      <c r="B153" s="31"/>
      <c r="C153" s="31"/>
      <c r="D153" s="33"/>
      <c r="E153" s="34"/>
      <c r="F153" s="134"/>
      <c r="G153" s="12"/>
      <c r="H153" s="12"/>
      <c r="I153" s="68"/>
      <c r="J153" s="11"/>
    </row>
    <row r="154" spans="2:10" x14ac:dyDescent="0.4">
      <c r="B154" s="31"/>
      <c r="C154" s="31"/>
      <c r="D154" s="56"/>
      <c r="E154" s="34"/>
      <c r="F154" s="135"/>
      <c r="G154" s="12"/>
      <c r="H154" s="68"/>
      <c r="I154" s="81"/>
      <c r="J154" s="11"/>
    </row>
    <row r="155" spans="2:10" x14ac:dyDescent="0.4">
      <c r="B155" s="31"/>
      <c r="C155" s="31"/>
      <c r="D155" s="56"/>
      <c r="E155" s="34"/>
      <c r="F155" s="135"/>
      <c r="G155" s="12"/>
      <c r="H155" s="68"/>
      <c r="I155" s="81"/>
      <c r="J155" s="11"/>
    </row>
    <row r="156" spans="2:10" x14ac:dyDescent="0.4">
      <c r="B156" s="31"/>
      <c r="C156" s="31"/>
      <c r="D156" s="56"/>
      <c r="E156" s="34"/>
      <c r="F156" s="135"/>
      <c r="G156" s="12"/>
      <c r="H156" s="68"/>
      <c r="I156" s="81"/>
      <c r="J156" s="11"/>
    </row>
    <row r="157" spans="2:10" x14ac:dyDescent="0.4">
      <c r="B157" s="31"/>
      <c r="C157" s="31"/>
      <c r="D157" s="33"/>
      <c r="E157" s="34"/>
      <c r="F157" s="135"/>
      <c r="G157" s="12"/>
      <c r="H157" s="68"/>
      <c r="I157" s="81"/>
      <c r="J157" s="11"/>
    </row>
    <row r="158" spans="2:10" x14ac:dyDescent="0.4">
      <c r="B158" s="31"/>
      <c r="C158" s="31"/>
      <c r="D158" s="33"/>
      <c r="E158" s="34"/>
      <c r="F158" s="134"/>
      <c r="G158" s="12"/>
      <c r="H158" s="12"/>
      <c r="I158" s="68"/>
      <c r="J158" s="11"/>
    </row>
    <row r="159" spans="2:10" x14ac:dyDescent="0.4">
      <c r="B159" s="29"/>
      <c r="C159" s="125"/>
      <c r="D159" s="40"/>
      <c r="E159" s="79"/>
      <c r="F159" s="23"/>
      <c r="G159" s="12"/>
      <c r="H159" s="68"/>
      <c r="I159" s="81"/>
      <c r="J159" s="11"/>
    </row>
    <row r="160" spans="2:10" x14ac:dyDescent="0.4">
      <c r="B160" s="29"/>
      <c r="C160" s="82"/>
      <c r="D160" s="40"/>
      <c r="E160" s="79"/>
      <c r="F160" s="23"/>
      <c r="G160" s="80"/>
      <c r="H160" s="80"/>
      <c r="I160" s="81"/>
      <c r="J160" s="11"/>
    </row>
    <row r="161" spans="2:10" ht="15" x14ac:dyDescent="0.4">
      <c r="B161" s="126"/>
      <c r="C161" s="129"/>
      <c r="D161" s="144"/>
      <c r="E161" s="144"/>
      <c r="F161" s="130"/>
      <c r="G161" s="132"/>
      <c r="H161" s="132"/>
      <c r="I161" s="133"/>
      <c r="J161" s="11"/>
    </row>
    <row r="162" spans="2:10" x14ac:dyDescent="0.4">
      <c r="B162" s="31"/>
      <c r="C162" s="31"/>
      <c r="D162" s="33"/>
      <c r="E162" s="34"/>
      <c r="F162" s="134"/>
      <c r="G162" s="12"/>
      <c r="H162" s="12"/>
      <c r="I162" s="68"/>
      <c r="J162" s="11"/>
    </row>
    <row r="163" spans="2:10" x14ac:dyDescent="0.4">
      <c r="B163" s="31"/>
      <c r="C163" s="64"/>
      <c r="D163" s="56"/>
      <c r="E163" s="34"/>
      <c r="F163" s="135"/>
      <c r="G163" s="12"/>
      <c r="H163" s="68"/>
      <c r="I163" s="81"/>
      <c r="J163" s="11"/>
    </row>
    <row r="164" spans="2:10" x14ac:dyDescent="0.4">
      <c r="B164" s="31"/>
      <c r="C164" s="64"/>
      <c r="D164" s="56"/>
      <c r="E164" s="34"/>
      <c r="F164" s="135"/>
      <c r="G164" s="12"/>
      <c r="H164" s="68"/>
      <c r="I164" s="81"/>
      <c r="J164" s="11"/>
    </row>
    <row r="165" spans="2:10" x14ac:dyDescent="0.4">
      <c r="B165" s="31"/>
      <c r="C165" s="64"/>
      <c r="D165" s="56"/>
      <c r="E165" s="34"/>
      <c r="F165" s="135"/>
      <c r="G165" s="12"/>
      <c r="H165" s="68"/>
      <c r="I165" s="81"/>
      <c r="J165" s="11"/>
    </row>
    <row r="166" spans="2:10" x14ac:dyDescent="0.4">
      <c r="B166" s="31"/>
      <c r="C166" s="64"/>
      <c r="D166" s="56"/>
      <c r="E166" s="34"/>
      <c r="F166" s="135"/>
      <c r="G166" s="12"/>
      <c r="H166" s="68"/>
      <c r="I166" s="81"/>
      <c r="J166" s="11"/>
    </row>
    <row r="167" spans="2:10" x14ac:dyDescent="0.4">
      <c r="B167" s="31"/>
      <c r="C167" s="31"/>
      <c r="D167" s="56"/>
      <c r="E167" s="34"/>
      <c r="F167" s="135"/>
      <c r="G167" s="12"/>
      <c r="H167" s="68"/>
      <c r="I167" s="81"/>
      <c r="J167" s="11"/>
    </row>
    <row r="168" spans="2:10" x14ac:dyDescent="0.4">
      <c r="B168" s="31"/>
      <c r="C168" s="31"/>
      <c r="D168" s="56"/>
      <c r="E168" s="34"/>
      <c r="F168" s="135"/>
      <c r="G168" s="12"/>
      <c r="H168" s="68"/>
      <c r="I168" s="81"/>
      <c r="J168" s="11"/>
    </row>
    <row r="169" spans="2:10" x14ac:dyDescent="0.4">
      <c r="B169" s="31"/>
      <c r="C169" s="31"/>
      <c r="D169" s="56"/>
      <c r="E169" s="34"/>
      <c r="F169" s="135"/>
      <c r="G169" s="12"/>
      <c r="H169" s="68"/>
      <c r="I169" s="81"/>
      <c r="J169" s="11"/>
    </row>
    <row r="170" spans="2:10" x14ac:dyDescent="0.4">
      <c r="B170" s="31"/>
      <c r="C170" s="31"/>
      <c r="D170" s="56"/>
      <c r="E170" s="34"/>
      <c r="F170" s="135"/>
      <c r="G170" s="12"/>
      <c r="H170" s="68"/>
      <c r="I170" s="81"/>
      <c r="J170" s="11"/>
    </row>
    <row r="171" spans="2:10" x14ac:dyDescent="0.4">
      <c r="B171" s="31"/>
      <c r="C171" s="31"/>
      <c r="D171" s="56"/>
      <c r="E171" s="34"/>
      <c r="F171" s="135"/>
      <c r="G171" s="12"/>
      <c r="H171" s="68"/>
      <c r="I171" s="81"/>
      <c r="J171" s="11"/>
    </row>
    <row r="172" spans="2:10" x14ac:dyDescent="0.4">
      <c r="B172" s="31"/>
      <c r="C172" s="31"/>
      <c r="D172" s="56"/>
      <c r="E172" s="34"/>
      <c r="F172" s="135"/>
      <c r="G172" s="12"/>
      <c r="H172" s="68"/>
      <c r="I172" s="81"/>
      <c r="J172" s="11"/>
    </row>
    <row r="173" spans="2:10" x14ac:dyDescent="0.4">
      <c r="B173" s="31"/>
      <c r="C173" s="31"/>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33"/>
      <c r="E177" s="34"/>
      <c r="F177" s="135"/>
      <c r="G177" s="12"/>
      <c r="H177" s="68"/>
      <c r="I177" s="81"/>
      <c r="J177" s="11"/>
    </row>
    <row r="178" spans="2:10" x14ac:dyDescent="0.4">
      <c r="B178" s="31"/>
      <c r="C178" s="31"/>
      <c r="D178" s="56"/>
      <c r="E178" s="34"/>
      <c r="F178" s="135"/>
      <c r="G178" s="12"/>
      <c r="H178" s="68"/>
      <c r="I178" s="81"/>
      <c r="J178" s="11"/>
    </row>
    <row r="179" spans="2:10" x14ac:dyDescent="0.4">
      <c r="B179" s="31"/>
      <c r="C179" s="31"/>
      <c r="D179" s="56"/>
      <c r="E179" s="34"/>
      <c r="F179" s="135"/>
      <c r="G179" s="12"/>
      <c r="H179" s="68"/>
      <c r="I179" s="81"/>
      <c r="J179" s="11"/>
    </row>
    <row r="180" spans="2:10" x14ac:dyDescent="0.4">
      <c r="B180" s="31"/>
      <c r="C180" s="31"/>
      <c r="D180" s="56"/>
      <c r="E180" s="34"/>
      <c r="F180" s="135"/>
      <c r="G180" s="12"/>
      <c r="H180" s="68"/>
      <c r="I180" s="81"/>
      <c r="J180" s="11"/>
    </row>
    <row r="181" spans="2:10" x14ac:dyDescent="0.4">
      <c r="B181" s="31"/>
      <c r="C181" s="31"/>
      <c r="D181" s="65"/>
      <c r="E181" s="34"/>
      <c r="F181" s="135"/>
      <c r="G181" s="12"/>
      <c r="H181" s="68"/>
      <c r="I181" s="81"/>
      <c r="J181" s="11"/>
    </row>
    <row r="182" spans="2:10" x14ac:dyDescent="0.4">
      <c r="B182" s="31"/>
      <c r="C182" s="31"/>
      <c r="D182" s="33"/>
      <c r="E182" s="34"/>
      <c r="F182" s="135"/>
      <c r="G182" s="12"/>
      <c r="H182" s="68"/>
      <c r="I182" s="81"/>
      <c r="J182" s="11"/>
    </row>
    <row r="183" spans="2:10" x14ac:dyDescent="0.4">
      <c r="B183" s="31"/>
      <c r="C183" s="31"/>
      <c r="D183" s="33"/>
      <c r="E183" s="34"/>
      <c r="F183" s="135"/>
      <c r="G183" s="12"/>
      <c r="H183" s="68"/>
      <c r="I183" s="81"/>
      <c r="J183" s="11"/>
    </row>
    <row r="184" spans="2:10" x14ac:dyDescent="0.4">
      <c r="B184" s="31"/>
      <c r="C184" s="31"/>
      <c r="D184" s="33"/>
      <c r="E184" s="34"/>
      <c r="F184" s="134"/>
      <c r="G184" s="12"/>
      <c r="H184" s="12"/>
      <c r="I184" s="68"/>
      <c r="J184" s="11"/>
    </row>
    <row r="185" spans="2:10" x14ac:dyDescent="0.4">
      <c r="B185" s="29"/>
      <c r="C185" s="125"/>
      <c r="D185" s="40"/>
      <c r="E185" s="79"/>
      <c r="F185" s="23"/>
      <c r="G185" s="12"/>
      <c r="H185" s="68"/>
      <c r="I185" s="81"/>
      <c r="J185" s="11"/>
    </row>
    <row r="186" spans="2:10" x14ac:dyDescent="0.4">
      <c r="B186" s="29"/>
      <c r="C186" s="82"/>
      <c r="D186" s="40"/>
      <c r="E186" s="79"/>
      <c r="F186" s="23"/>
      <c r="G186" s="80"/>
      <c r="H186" s="80"/>
      <c r="I186" s="81"/>
      <c r="J186" s="11"/>
    </row>
    <row r="187" spans="2:10" ht="15" x14ac:dyDescent="0.4">
      <c r="B187" s="126"/>
      <c r="C187" s="129"/>
      <c r="D187" s="144"/>
      <c r="E187" s="144"/>
      <c r="F187" s="130"/>
      <c r="G187" s="132"/>
      <c r="H187" s="132"/>
      <c r="I187" s="133"/>
      <c r="J187" s="11"/>
    </row>
    <row r="188" spans="2:10" x14ac:dyDescent="0.4">
      <c r="B188" s="44"/>
      <c r="C188" s="44"/>
      <c r="D188" s="45"/>
      <c r="E188" s="45"/>
      <c r="F188" s="22"/>
      <c r="G188" s="12"/>
      <c r="H188" s="12"/>
      <c r="I188" s="68"/>
      <c r="J188" s="11"/>
    </row>
    <row r="189" spans="2:10" x14ac:dyDescent="0.4">
      <c r="B189" s="31"/>
      <c r="C189" s="33"/>
      <c r="D189" s="56"/>
      <c r="E189" s="34"/>
      <c r="F189" s="135"/>
      <c r="G189" s="12"/>
      <c r="H189" s="68"/>
      <c r="I189" s="81"/>
      <c r="J189" s="11"/>
    </row>
    <row r="190" spans="2:10" x14ac:dyDescent="0.4">
      <c r="B190" s="31"/>
      <c r="C190" s="31"/>
      <c r="D190" s="56"/>
      <c r="E190" s="34"/>
      <c r="F190" s="135"/>
      <c r="G190" s="12"/>
      <c r="H190" s="68"/>
      <c r="I190" s="81"/>
      <c r="J190" s="11"/>
    </row>
    <row r="191" spans="2:10" x14ac:dyDescent="0.4">
      <c r="B191" s="31"/>
      <c r="C191" s="33"/>
      <c r="D191" s="56"/>
      <c r="E191" s="34"/>
      <c r="F191" s="135"/>
      <c r="G191" s="12"/>
      <c r="H191" s="68"/>
      <c r="I191" s="81"/>
      <c r="J191" s="11"/>
    </row>
    <row r="192" spans="2:10" x14ac:dyDescent="0.4">
      <c r="B192" s="31"/>
      <c r="C192" s="31"/>
      <c r="D192" s="33"/>
      <c r="E192" s="34"/>
      <c r="F192" s="135"/>
      <c r="G192" s="12"/>
      <c r="H192" s="68"/>
      <c r="I192" s="81"/>
      <c r="J192" s="11"/>
    </row>
    <row r="193" spans="2:10" ht="10.6" customHeight="1" x14ac:dyDescent="0.4">
      <c r="B193" s="31"/>
      <c r="C193" s="31"/>
      <c r="D193" s="33"/>
      <c r="E193" s="34"/>
      <c r="F193" s="134"/>
      <c r="G193" s="12"/>
      <c r="H193" s="12"/>
      <c r="I193" s="68"/>
      <c r="J193" s="11"/>
    </row>
    <row r="194" spans="2:10" ht="14.95" customHeight="1" x14ac:dyDescent="0.4">
      <c r="B194" s="29"/>
      <c r="C194" s="125"/>
      <c r="D194" s="40"/>
      <c r="E194" s="79"/>
      <c r="F194" s="23"/>
      <c r="G194" s="12"/>
      <c r="H194" s="68"/>
      <c r="I194" s="81"/>
      <c r="J194" s="11"/>
    </row>
    <row r="195" spans="2:10" x14ac:dyDescent="0.4">
      <c r="B195" s="29"/>
      <c r="C195" s="82"/>
      <c r="D195" s="40"/>
      <c r="E195" s="79"/>
      <c r="F195" s="23"/>
      <c r="G195" s="80"/>
      <c r="H195" s="80"/>
      <c r="I195" s="81"/>
      <c r="J195" s="11"/>
    </row>
    <row r="196" spans="2:10" ht="15" x14ac:dyDescent="0.4">
      <c r="B196" s="126"/>
      <c r="C196" s="129"/>
      <c r="D196" s="144"/>
      <c r="E196" s="144"/>
      <c r="F196" s="130"/>
      <c r="G196" s="132"/>
      <c r="H196" s="132"/>
      <c r="I196" s="133"/>
      <c r="J196" s="11"/>
    </row>
    <row r="197" spans="2:10" x14ac:dyDescent="0.4">
      <c r="B197" s="44"/>
      <c r="C197" s="44"/>
      <c r="D197" s="48"/>
      <c r="E197" s="45"/>
      <c r="F197" s="22"/>
      <c r="G197" s="12"/>
      <c r="H197" s="12"/>
      <c r="I197" s="68"/>
      <c r="J197" s="11"/>
    </row>
    <row r="198" spans="2:10" x14ac:dyDescent="0.4">
      <c r="B198" s="31"/>
      <c r="C198" s="31"/>
      <c r="D198" s="33"/>
      <c r="E198" s="34"/>
      <c r="F198" s="145"/>
      <c r="G198" s="12"/>
      <c r="H198" s="68"/>
      <c r="I198" s="136"/>
      <c r="J198" s="11"/>
    </row>
    <row r="199" spans="2:10" x14ac:dyDescent="0.4">
      <c r="B199" s="31"/>
      <c r="C199" s="31"/>
      <c r="D199" s="33"/>
      <c r="E199" s="34"/>
      <c r="F199" s="145"/>
      <c r="G199" s="12"/>
      <c r="H199" s="68"/>
      <c r="I199" s="136"/>
      <c r="J199" s="11"/>
    </row>
    <row r="200" spans="2:10" x14ac:dyDescent="0.4">
      <c r="B200" s="31"/>
      <c r="C200" s="31"/>
      <c r="D200" s="56"/>
      <c r="E200" s="34"/>
      <c r="F200" s="135"/>
      <c r="G200" s="12"/>
      <c r="H200" s="68"/>
      <c r="I200" s="136"/>
      <c r="J200" s="11"/>
    </row>
    <row r="201" spans="2:10" x14ac:dyDescent="0.4">
      <c r="B201" s="31"/>
      <c r="C201" s="54"/>
      <c r="D201" s="33"/>
      <c r="E201" s="34"/>
      <c r="F201" s="145"/>
      <c r="G201" s="12"/>
      <c r="H201" s="68"/>
      <c r="I201" s="81"/>
      <c r="J201" s="11"/>
    </row>
    <row r="202" spans="2:10" x14ac:dyDescent="0.4">
      <c r="B202" s="31"/>
      <c r="C202" s="31"/>
      <c r="D202" s="56"/>
      <c r="E202" s="34"/>
      <c r="F202" s="135"/>
      <c r="G202" s="12"/>
      <c r="H202" s="68"/>
      <c r="I202" s="81"/>
      <c r="J202" s="11"/>
    </row>
    <row r="203" spans="2:10" x14ac:dyDescent="0.4">
      <c r="B203" s="31"/>
      <c r="C203" s="31"/>
      <c r="D203" s="33"/>
      <c r="E203" s="34"/>
      <c r="F203" s="135"/>
      <c r="G203" s="12"/>
      <c r="H203" s="68"/>
      <c r="I203" s="81"/>
      <c r="J203" s="11"/>
    </row>
    <row r="204" spans="2:10" x14ac:dyDescent="0.4">
      <c r="B204" s="31"/>
      <c r="C204" s="31"/>
      <c r="D204" s="33"/>
      <c r="E204" s="34"/>
      <c r="F204" s="134"/>
      <c r="G204" s="12"/>
      <c r="H204" s="12"/>
      <c r="I204" s="68"/>
      <c r="J204" s="11"/>
    </row>
    <row r="205" spans="2:10" x14ac:dyDescent="0.4">
      <c r="B205" s="29"/>
      <c r="C205" s="125"/>
      <c r="D205" s="40"/>
      <c r="E205" s="79"/>
      <c r="F205" s="23"/>
      <c r="G205" s="12"/>
      <c r="H205" s="68"/>
      <c r="I205" s="81"/>
      <c r="J205" s="11"/>
    </row>
    <row r="206" spans="2:10" x14ac:dyDescent="0.4">
      <c r="B206" s="29"/>
      <c r="C206" s="82"/>
      <c r="D206" s="40"/>
      <c r="E206" s="79"/>
      <c r="F206" s="23"/>
      <c r="G206" s="80"/>
      <c r="H206" s="80"/>
      <c r="I206" s="81"/>
      <c r="J206" s="11"/>
    </row>
    <row r="207" spans="2:10" ht="15" x14ac:dyDescent="0.4">
      <c r="B207" s="126"/>
      <c r="C207" s="129"/>
      <c r="D207" s="144"/>
      <c r="E207" s="144"/>
      <c r="F207" s="130"/>
      <c r="G207" s="132"/>
      <c r="H207" s="132"/>
      <c r="I207" s="133"/>
      <c r="J207" s="11"/>
    </row>
    <row r="208" spans="2:10" x14ac:dyDescent="0.4">
      <c r="B208" s="44"/>
      <c r="C208" s="44"/>
      <c r="D208" s="48"/>
      <c r="E208" s="45"/>
      <c r="F208" s="22"/>
      <c r="G208" s="12"/>
      <c r="H208" s="12"/>
      <c r="I208" s="68"/>
      <c r="J208" s="11"/>
    </row>
    <row r="209" spans="2:10" x14ac:dyDescent="0.4">
      <c r="B209" s="31"/>
      <c r="C209" s="31"/>
      <c r="D209" s="33"/>
      <c r="E209" s="34"/>
      <c r="F209" s="135"/>
      <c r="G209" s="12"/>
      <c r="H209" s="68"/>
      <c r="I209" s="81"/>
      <c r="J209" s="11"/>
    </row>
    <row r="210" spans="2:10" x14ac:dyDescent="0.4">
      <c r="B210" s="31"/>
      <c r="C210" s="31"/>
      <c r="D210" s="33"/>
      <c r="E210" s="34"/>
      <c r="F210" s="135"/>
      <c r="G210" s="12"/>
      <c r="H210" s="68"/>
      <c r="I210" s="81"/>
      <c r="J210" s="11"/>
    </row>
    <row r="211" spans="2:10" x14ac:dyDescent="0.4">
      <c r="B211" s="31"/>
      <c r="C211" s="31"/>
      <c r="D211" s="33"/>
      <c r="E211" s="34"/>
      <c r="F211" s="135"/>
      <c r="G211" s="12"/>
      <c r="H211" s="68"/>
      <c r="I211" s="81"/>
      <c r="J211" s="11"/>
    </row>
    <row r="212" spans="2:10" x14ac:dyDescent="0.4">
      <c r="B212" s="31"/>
      <c r="C212" s="31"/>
      <c r="D212" s="33"/>
      <c r="E212" s="34"/>
      <c r="F212" s="134"/>
      <c r="G212" s="12"/>
      <c r="H212" s="12"/>
      <c r="I212" s="68"/>
      <c r="J212" s="11"/>
    </row>
    <row r="213" spans="2:10" x14ac:dyDescent="0.4">
      <c r="B213" s="29"/>
      <c r="C213" s="125"/>
      <c r="D213" s="40"/>
      <c r="E213" s="79"/>
      <c r="F213" s="23"/>
      <c r="G213" s="12"/>
      <c r="H213" s="68"/>
      <c r="I213" s="81"/>
      <c r="J213" s="11"/>
    </row>
    <row r="214" spans="2:10" x14ac:dyDescent="0.4">
      <c r="B214" s="29"/>
      <c r="C214" s="82"/>
      <c r="D214" s="40"/>
      <c r="E214" s="79"/>
      <c r="F214" s="23"/>
      <c r="G214" s="80"/>
      <c r="H214" s="80"/>
      <c r="I214" s="81"/>
      <c r="J214" s="11"/>
    </row>
    <row r="215" spans="2:10" ht="15" x14ac:dyDescent="0.4">
      <c r="B215" s="126"/>
      <c r="C215" s="146"/>
      <c r="D215" s="144"/>
      <c r="E215" s="144"/>
      <c r="F215" s="130"/>
      <c r="G215" s="132"/>
      <c r="H215" s="132"/>
      <c r="I215" s="133"/>
      <c r="J215" s="11"/>
    </row>
    <row r="216" spans="2:10" x14ac:dyDescent="0.4">
      <c r="B216" s="47"/>
      <c r="C216" s="47"/>
      <c r="D216" s="48"/>
      <c r="E216" s="48"/>
      <c r="F216" s="22"/>
      <c r="G216" s="12"/>
      <c r="H216" s="12"/>
      <c r="I216" s="68"/>
      <c r="J216" s="11"/>
    </row>
    <row r="217" spans="2:10" x14ac:dyDescent="0.4">
      <c r="B217" s="31"/>
      <c r="C217" s="31"/>
      <c r="D217" s="33"/>
      <c r="E217" s="34"/>
      <c r="F217" s="135"/>
      <c r="G217" s="12"/>
      <c r="H217" s="68"/>
      <c r="I217" s="81"/>
      <c r="J217" s="11"/>
    </row>
    <row r="218" spans="2:10" x14ac:dyDescent="0.4">
      <c r="B218" s="31"/>
      <c r="C218" s="31"/>
      <c r="D218" s="33"/>
      <c r="E218" s="34"/>
      <c r="F218" s="135"/>
      <c r="G218" s="12"/>
      <c r="H218" s="68"/>
      <c r="I218" s="81"/>
      <c r="J218" s="11"/>
    </row>
    <row r="219" spans="2:10" x14ac:dyDescent="0.4">
      <c r="B219" s="31"/>
      <c r="C219" s="31"/>
      <c r="D219" s="33"/>
      <c r="E219" s="34"/>
      <c r="F219" s="135"/>
      <c r="G219" s="12"/>
      <c r="H219" s="68"/>
      <c r="I219" s="81"/>
      <c r="J219" s="11"/>
    </row>
    <row r="220" spans="2:10" x14ac:dyDescent="0.4">
      <c r="B220" s="31"/>
      <c r="C220" s="31"/>
      <c r="D220" s="33"/>
      <c r="E220" s="34"/>
      <c r="F220" s="135"/>
      <c r="G220" s="12"/>
      <c r="H220" s="68"/>
      <c r="I220" s="81"/>
      <c r="J220" s="11"/>
    </row>
    <row r="221" spans="2:10" x14ac:dyDescent="0.4">
      <c r="B221" s="31"/>
      <c r="C221" s="31"/>
      <c r="D221" s="33"/>
      <c r="E221" s="34"/>
      <c r="F221" s="135"/>
      <c r="G221" s="12"/>
      <c r="H221" s="68"/>
      <c r="I221" s="81"/>
      <c r="J221" s="11"/>
    </row>
    <row r="222" spans="2:10" x14ac:dyDescent="0.4">
      <c r="B222" s="31"/>
      <c r="C222" s="31"/>
      <c r="D222" s="33"/>
      <c r="E222" s="34"/>
      <c r="F222" s="135"/>
      <c r="G222" s="12"/>
      <c r="H222" s="68"/>
      <c r="I222" s="81"/>
      <c r="J222" s="11"/>
    </row>
    <row r="223" spans="2:10" x14ac:dyDescent="0.4">
      <c r="B223" s="31"/>
      <c r="C223" s="31"/>
      <c r="D223" s="33"/>
      <c r="E223" s="34"/>
      <c r="F223" s="135"/>
      <c r="G223" s="12"/>
      <c r="H223" s="68"/>
      <c r="I223" s="81"/>
      <c r="J223" s="11"/>
    </row>
    <row r="224" spans="2:10" x14ac:dyDescent="0.4">
      <c r="B224" s="31"/>
      <c r="C224" s="31"/>
      <c r="D224" s="33"/>
      <c r="E224" s="34"/>
      <c r="F224" s="135"/>
      <c r="G224" s="12"/>
      <c r="H224" s="68"/>
      <c r="I224" s="81"/>
      <c r="J224" s="11"/>
    </row>
    <row r="225" spans="2:10" x14ac:dyDescent="0.4">
      <c r="B225" s="31"/>
      <c r="C225" s="31"/>
      <c r="D225" s="33"/>
      <c r="E225" s="34"/>
      <c r="F225" s="134"/>
      <c r="G225" s="12"/>
      <c r="H225" s="12"/>
      <c r="I225" s="68"/>
      <c r="J225" s="11"/>
    </row>
    <row r="226" spans="2:10" x14ac:dyDescent="0.4">
      <c r="B226" s="29"/>
      <c r="C226" s="125"/>
      <c r="D226" s="40"/>
      <c r="E226" s="79"/>
      <c r="F226" s="23"/>
      <c r="G226" s="12"/>
      <c r="H226" s="68"/>
      <c r="I226" s="81"/>
      <c r="J226" s="11"/>
    </row>
    <row r="227" spans="2:10" x14ac:dyDescent="0.4">
      <c r="B227" s="29"/>
      <c r="C227" s="82"/>
      <c r="D227" s="40"/>
      <c r="E227" s="79"/>
      <c r="F227" s="23"/>
      <c r="G227" s="80"/>
      <c r="H227" s="80"/>
      <c r="I227" s="81"/>
      <c r="J227" s="11"/>
    </row>
    <row r="228" spans="2:10" ht="15" x14ac:dyDescent="0.4">
      <c r="B228" s="126"/>
      <c r="C228" s="129"/>
      <c r="D228" s="144"/>
      <c r="E228" s="144"/>
      <c r="F228" s="130"/>
      <c r="G228" s="132"/>
      <c r="H228" s="132"/>
      <c r="I228" s="133"/>
      <c r="J228" s="11"/>
    </row>
    <row r="229" spans="2:10" ht="12.1" customHeight="1" x14ac:dyDescent="0.4">
      <c r="B229" s="47"/>
      <c r="C229" s="47"/>
      <c r="D229" s="48"/>
      <c r="E229" s="48"/>
      <c r="F229" s="22"/>
      <c r="G229" s="12"/>
      <c r="H229" s="12"/>
      <c r="I229" s="68"/>
      <c r="J229" s="11"/>
    </row>
    <row r="230" spans="2:10" x14ac:dyDescent="0.4">
      <c r="B230" s="31"/>
      <c r="C230" s="31"/>
      <c r="D230" s="33"/>
      <c r="E230" s="34"/>
      <c r="F230" s="135"/>
      <c r="G230" s="12"/>
      <c r="H230" s="68"/>
      <c r="I230" s="81"/>
      <c r="J230" s="11"/>
    </row>
    <row r="231" spans="2:10" x14ac:dyDescent="0.4">
      <c r="B231" s="31"/>
      <c r="C231" s="31"/>
      <c r="D231" s="33"/>
      <c r="E231" s="34"/>
      <c r="F231" s="135"/>
      <c r="G231" s="12"/>
      <c r="H231" s="68"/>
      <c r="I231" s="81"/>
      <c r="J231" s="11"/>
    </row>
    <row r="232" spans="2:10" x14ac:dyDescent="0.4">
      <c r="B232" s="31"/>
      <c r="C232" s="31"/>
      <c r="D232" s="33"/>
      <c r="E232" s="34"/>
      <c r="F232" s="135"/>
      <c r="G232" s="12"/>
      <c r="H232" s="68"/>
      <c r="I232" s="81"/>
      <c r="J232" s="11"/>
    </row>
    <row r="233" spans="2:10" x14ac:dyDescent="0.4">
      <c r="B233" s="31"/>
      <c r="C233" s="31"/>
      <c r="D233" s="33"/>
      <c r="E233" s="34"/>
      <c r="F233" s="135"/>
      <c r="G233" s="12"/>
      <c r="H233" s="68"/>
      <c r="I233" s="81"/>
      <c r="J233" s="11"/>
    </row>
    <row r="234" spans="2:10" ht="9.6999999999999993" customHeight="1" x14ac:dyDescent="0.4">
      <c r="B234" s="31"/>
      <c r="C234" s="31"/>
      <c r="D234" s="33"/>
      <c r="E234" s="34"/>
      <c r="F234" s="134"/>
      <c r="G234" s="12"/>
      <c r="H234" s="12"/>
      <c r="I234" s="68"/>
      <c r="J234" s="11"/>
    </row>
    <row r="235" spans="2:10" ht="16.5" customHeight="1" x14ac:dyDescent="0.4">
      <c r="B235" s="29"/>
      <c r="C235" s="125"/>
      <c r="D235" s="40"/>
      <c r="E235" s="79"/>
      <c r="F235" s="23"/>
      <c r="G235" s="12"/>
      <c r="H235" s="68"/>
      <c r="I235" s="81"/>
      <c r="J235" s="11"/>
    </row>
    <row r="236" spans="2:10" x14ac:dyDescent="0.4">
      <c r="B236" s="29"/>
      <c r="C236" s="82"/>
      <c r="D236" s="40"/>
      <c r="E236" s="79"/>
      <c r="F236" s="23"/>
      <c r="G236" s="80"/>
      <c r="H236" s="80"/>
      <c r="I236" s="81"/>
      <c r="J236" s="11"/>
    </row>
    <row r="237" spans="2:10" ht="15" x14ac:dyDescent="0.4">
      <c r="B237" s="126"/>
      <c r="C237" s="146"/>
      <c r="D237" s="144"/>
      <c r="E237" s="144"/>
      <c r="F237" s="130"/>
      <c r="G237" s="132"/>
      <c r="H237" s="132"/>
      <c r="I237" s="133"/>
      <c r="J237" s="11"/>
    </row>
    <row r="238" spans="2:10" x14ac:dyDescent="0.4">
      <c r="B238" s="31"/>
      <c r="C238" s="31"/>
      <c r="D238" s="33"/>
      <c r="E238" s="34"/>
      <c r="F238" s="19"/>
      <c r="G238" s="12"/>
      <c r="H238" s="12"/>
      <c r="I238" s="68"/>
      <c r="J238" s="11"/>
    </row>
    <row r="239" spans="2:10" ht="15" x14ac:dyDescent="0.4">
      <c r="B239" s="31"/>
      <c r="C239" s="31"/>
      <c r="D239" s="56"/>
      <c r="E239" s="34"/>
      <c r="F239" s="135"/>
      <c r="G239" s="12"/>
      <c r="H239" s="68"/>
      <c r="I239" s="81"/>
      <c r="J239" s="16"/>
    </row>
    <row r="240" spans="2:10" ht="15" x14ac:dyDescent="0.4">
      <c r="B240" s="31"/>
      <c r="C240" s="31"/>
      <c r="D240" s="56"/>
      <c r="E240" s="34"/>
      <c r="F240" s="135"/>
      <c r="G240" s="12"/>
      <c r="H240" s="68"/>
      <c r="I240" s="81"/>
      <c r="J240" s="16"/>
    </row>
    <row r="241" spans="2:10" ht="15" x14ac:dyDescent="0.4">
      <c r="B241" s="31"/>
      <c r="C241" s="31"/>
      <c r="D241" s="56"/>
      <c r="E241" s="34"/>
      <c r="F241" s="135"/>
      <c r="G241" s="12"/>
      <c r="H241" s="68"/>
      <c r="I241" s="81"/>
      <c r="J241" s="16"/>
    </row>
    <row r="242" spans="2:10" ht="15" x14ac:dyDescent="0.4">
      <c r="B242" s="31"/>
      <c r="C242" s="31"/>
      <c r="D242" s="56"/>
      <c r="E242" s="34"/>
      <c r="F242" s="135"/>
      <c r="G242" s="12"/>
      <c r="H242" s="68"/>
      <c r="I242" s="81"/>
      <c r="J242" s="16"/>
    </row>
    <row r="243" spans="2:10" ht="15" x14ac:dyDescent="0.4">
      <c r="B243" s="31"/>
      <c r="C243" s="31"/>
      <c r="D243" s="56"/>
      <c r="E243" s="34"/>
      <c r="F243" s="135"/>
      <c r="G243" s="12"/>
      <c r="H243" s="68"/>
      <c r="I243" s="81"/>
      <c r="J243" s="16"/>
    </row>
    <row r="244" spans="2:10" ht="15" x14ac:dyDescent="0.4">
      <c r="B244" s="31"/>
      <c r="C244" s="31"/>
      <c r="D244" s="56"/>
      <c r="E244" s="34"/>
      <c r="F244" s="135"/>
      <c r="G244" s="12"/>
      <c r="H244" s="68"/>
      <c r="I244" s="81"/>
      <c r="J244" s="16"/>
    </row>
    <row r="245" spans="2:10" ht="15" x14ac:dyDescent="0.4">
      <c r="B245" s="31"/>
      <c r="C245" s="31"/>
      <c r="D245" s="33"/>
      <c r="E245" s="34"/>
      <c r="F245" s="135"/>
      <c r="G245" s="12"/>
      <c r="H245" s="68"/>
      <c r="I245" s="81"/>
      <c r="J245" s="16"/>
    </row>
    <row r="246" spans="2:10" ht="15" x14ac:dyDescent="0.4">
      <c r="B246" s="31"/>
      <c r="C246" s="31"/>
      <c r="D246" s="33"/>
      <c r="E246" s="34"/>
      <c r="F246" s="134"/>
      <c r="G246" s="12"/>
      <c r="H246" s="12"/>
      <c r="I246" s="68"/>
      <c r="J246" s="16"/>
    </row>
    <row r="247" spans="2:10" x14ac:dyDescent="0.4">
      <c r="B247" s="29"/>
      <c r="C247" s="125"/>
      <c r="D247" s="40"/>
      <c r="E247" s="79"/>
      <c r="F247" s="23"/>
      <c r="G247" s="12"/>
      <c r="H247" s="68"/>
      <c r="I247" s="81"/>
      <c r="J247" s="11"/>
    </row>
    <row r="248" spans="2:10" x14ac:dyDescent="0.4">
      <c r="B248" s="29"/>
      <c r="C248" s="125"/>
      <c r="D248" s="40"/>
      <c r="E248" s="79"/>
      <c r="F248" s="23"/>
      <c r="G248" s="12"/>
      <c r="H248" s="68"/>
      <c r="I248" s="81"/>
      <c r="J248" s="11"/>
    </row>
    <row r="249" spans="2:10" ht="15" x14ac:dyDescent="0.4">
      <c r="B249" s="126"/>
      <c r="C249" s="146"/>
      <c r="D249" s="144"/>
      <c r="E249" s="144"/>
      <c r="F249" s="130"/>
      <c r="G249" s="132"/>
      <c r="H249" s="132"/>
      <c r="I249" s="133"/>
      <c r="J249" s="11"/>
    </row>
    <row r="250" spans="2:10" x14ac:dyDescent="0.4">
      <c r="B250" s="31"/>
      <c r="C250" s="31"/>
      <c r="D250" s="33"/>
      <c r="E250" s="34"/>
      <c r="F250" s="19"/>
      <c r="G250" s="12"/>
      <c r="H250" s="12"/>
      <c r="I250" s="68"/>
      <c r="J250" s="11"/>
    </row>
    <row r="251" spans="2:10" ht="15" x14ac:dyDescent="0.4">
      <c r="B251" s="31"/>
      <c r="C251" s="31"/>
      <c r="D251" s="56"/>
      <c r="E251" s="34"/>
      <c r="F251" s="135"/>
      <c r="G251" s="12"/>
      <c r="H251" s="68"/>
      <c r="I251" s="81"/>
      <c r="J251" s="16"/>
    </row>
    <row r="252" spans="2:10" ht="15" x14ac:dyDescent="0.4">
      <c r="B252" s="31"/>
      <c r="C252" s="31"/>
      <c r="D252" s="56"/>
      <c r="E252" s="34"/>
      <c r="F252" s="135"/>
      <c r="G252" s="12"/>
      <c r="H252" s="68"/>
      <c r="I252" s="81"/>
      <c r="J252" s="16"/>
    </row>
    <row r="253" spans="2:10" ht="15" x14ac:dyDescent="0.4">
      <c r="B253" s="31"/>
      <c r="C253" s="31"/>
      <c r="D253" s="56"/>
      <c r="E253" s="34"/>
      <c r="F253" s="135"/>
      <c r="G253" s="12"/>
      <c r="H253" s="68"/>
      <c r="I253" s="81"/>
      <c r="J253" s="16"/>
    </row>
    <row r="254" spans="2:10" ht="15" x14ac:dyDescent="0.4">
      <c r="B254" s="31"/>
      <c r="C254" s="31"/>
      <c r="D254" s="33"/>
      <c r="E254" s="34"/>
      <c r="F254" s="135"/>
      <c r="G254" s="12"/>
      <c r="H254" s="68"/>
      <c r="I254" s="81"/>
      <c r="J254" s="16"/>
    </row>
    <row r="255" spans="2:10" ht="15" x14ac:dyDescent="0.4">
      <c r="B255" s="31"/>
      <c r="C255" s="31"/>
      <c r="D255" s="33"/>
      <c r="E255" s="34"/>
      <c r="F255" s="134"/>
      <c r="G255" s="12"/>
      <c r="H255" s="12"/>
      <c r="I255" s="68"/>
      <c r="J255" s="16"/>
    </row>
    <row r="256" spans="2:10" x14ac:dyDescent="0.4">
      <c r="B256" s="29"/>
      <c r="C256" s="125"/>
      <c r="D256" s="40"/>
      <c r="E256" s="79"/>
      <c r="F256" s="23"/>
      <c r="G256" s="12"/>
      <c r="H256" s="68"/>
      <c r="I256" s="81"/>
      <c r="J256" s="11"/>
    </row>
    <row r="257" spans="2:10" x14ac:dyDescent="0.4">
      <c r="F257" s="23"/>
      <c r="G257" s="24"/>
      <c r="H257" s="25"/>
      <c r="I257" s="25"/>
      <c r="J257" s="11"/>
    </row>
    <row r="258" spans="2:10" ht="15" x14ac:dyDescent="0.4">
      <c r="B258" s="126"/>
      <c r="C258" s="146"/>
      <c r="D258" s="144"/>
      <c r="E258" s="144"/>
      <c r="F258" s="130"/>
      <c r="G258" s="132"/>
      <c r="H258" s="132"/>
      <c r="I258" s="133"/>
      <c r="J258" s="11"/>
    </row>
    <row r="259" spans="2:10" x14ac:dyDescent="0.4">
      <c r="B259" s="31"/>
      <c r="C259" s="31"/>
      <c r="D259" s="33"/>
      <c r="E259" s="34"/>
      <c r="F259" s="19"/>
      <c r="G259" s="12"/>
      <c r="H259" s="12"/>
      <c r="I259" s="68"/>
      <c r="J259" s="11"/>
    </row>
    <row r="260" spans="2:10" x14ac:dyDescent="0.4">
      <c r="B260" s="31"/>
      <c r="C260" s="31"/>
      <c r="D260" s="56"/>
      <c r="E260" s="34"/>
      <c r="F260" s="135"/>
      <c r="G260" s="12"/>
      <c r="H260" s="68"/>
      <c r="I260" s="81"/>
      <c r="J260" s="11"/>
    </row>
    <row r="261" spans="2:10" x14ac:dyDescent="0.4">
      <c r="B261" s="31"/>
      <c r="C261" s="31"/>
      <c r="D261" s="56"/>
      <c r="E261" s="34"/>
      <c r="F261" s="135"/>
      <c r="G261" s="12"/>
      <c r="H261" s="68"/>
      <c r="I261" s="81"/>
      <c r="J261" s="11"/>
    </row>
    <row r="262" spans="2:10" x14ac:dyDescent="0.4">
      <c r="B262" s="31"/>
      <c r="C262" s="31"/>
      <c r="D262" s="56"/>
      <c r="E262" s="34"/>
      <c r="F262" s="135"/>
      <c r="G262" s="12"/>
      <c r="H262" s="68"/>
      <c r="I262" s="81"/>
      <c r="J262" s="11"/>
    </row>
    <row r="263" spans="2:10" x14ac:dyDescent="0.4">
      <c r="B263" s="31"/>
      <c r="C263" s="31"/>
      <c r="D263" s="33"/>
      <c r="E263" s="34"/>
      <c r="F263" s="135"/>
      <c r="G263" s="12"/>
      <c r="H263" s="68"/>
      <c r="I263" s="81"/>
      <c r="J263" s="11"/>
    </row>
    <row r="264" spans="2:10" x14ac:dyDescent="0.4">
      <c r="B264" s="31"/>
      <c r="C264" s="31"/>
      <c r="D264" s="33"/>
      <c r="E264" s="34"/>
      <c r="F264" s="134"/>
      <c r="G264" s="12"/>
      <c r="H264" s="12"/>
      <c r="I264" s="68"/>
      <c r="J264" s="11"/>
    </row>
    <row r="265" spans="2:10" x14ac:dyDescent="0.4">
      <c r="B265" s="29"/>
      <c r="C265" s="125"/>
      <c r="D265" s="40"/>
      <c r="E265" s="79"/>
      <c r="F265" s="23"/>
      <c r="G265" s="12"/>
      <c r="H265" s="68"/>
      <c r="I265" s="81"/>
      <c r="J265" s="11"/>
    </row>
    <row r="266" spans="2:10" x14ac:dyDescent="0.4">
      <c r="F266" s="23"/>
      <c r="G266" s="24"/>
      <c r="H266" s="25"/>
      <c r="I266" s="25"/>
      <c r="J266" s="11"/>
    </row>
    <row r="267" spans="2:10" ht="15" x14ac:dyDescent="0.4">
      <c r="B267" s="126"/>
      <c r="C267" s="146"/>
      <c r="D267" s="144"/>
      <c r="E267" s="144"/>
      <c r="F267" s="130"/>
      <c r="G267" s="132"/>
      <c r="H267" s="132"/>
      <c r="I267" s="133"/>
      <c r="J267" s="11"/>
    </row>
    <row r="268" spans="2:10" x14ac:dyDescent="0.4">
      <c r="B268" s="31"/>
      <c r="C268" s="31"/>
      <c r="D268" s="33"/>
      <c r="E268" s="34"/>
      <c r="F268" s="19"/>
      <c r="G268" s="12"/>
      <c r="H268" s="12"/>
      <c r="I268" s="68"/>
      <c r="J268" s="11"/>
    </row>
    <row r="269" spans="2:10" x14ac:dyDescent="0.4">
      <c r="B269" s="31"/>
      <c r="C269" s="31"/>
      <c r="D269" s="56"/>
      <c r="E269" s="34"/>
      <c r="F269" s="135"/>
      <c r="G269" s="12"/>
      <c r="H269" s="68"/>
      <c r="I269" s="81"/>
      <c r="J269" s="11"/>
    </row>
    <row r="270" spans="2:10" x14ac:dyDescent="0.4">
      <c r="B270" s="31"/>
      <c r="C270" s="31"/>
      <c r="D270" s="56"/>
      <c r="E270" s="34"/>
      <c r="F270" s="135"/>
      <c r="G270" s="12"/>
      <c r="H270" s="68"/>
      <c r="I270" s="81"/>
      <c r="J270" s="11"/>
    </row>
    <row r="271" spans="2:10" x14ac:dyDescent="0.4">
      <c r="B271" s="31"/>
      <c r="C271" s="31"/>
      <c r="D271" s="56"/>
      <c r="E271" s="34"/>
      <c r="F271" s="135"/>
      <c r="G271" s="12"/>
      <c r="H271" s="68"/>
      <c r="I271" s="81"/>
      <c r="J271" s="11"/>
    </row>
    <row r="272" spans="2:10" x14ac:dyDescent="0.4">
      <c r="B272" s="31"/>
      <c r="C272" s="31"/>
      <c r="D272" s="33"/>
      <c r="E272" s="34"/>
      <c r="F272" s="135"/>
      <c r="G272" s="12"/>
      <c r="H272" s="68"/>
      <c r="I272" s="81"/>
      <c r="J272" s="11"/>
    </row>
    <row r="273" spans="2:10" x14ac:dyDescent="0.4">
      <c r="B273" s="31"/>
      <c r="C273" s="31"/>
      <c r="D273" s="33"/>
      <c r="E273" s="34"/>
      <c r="F273" s="134"/>
      <c r="G273" s="12"/>
      <c r="H273" s="12"/>
      <c r="I273" s="68"/>
      <c r="J273" s="11"/>
    </row>
    <row r="274" spans="2:10" x14ac:dyDescent="0.4">
      <c r="B274" s="29"/>
      <c r="C274" s="125"/>
      <c r="D274" s="40"/>
      <c r="E274" s="79"/>
      <c r="F274" s="23"/>
      <c r="G274" s="12"/>
      <c r="H274" s="68"/>
      <c r="I274" s="81"/>
      <c r="J274" s="11"/>
    </row>
    <row r="276" spans="2:10" ht="15" x14ac:dyDescent="0.4">
      <c r="B276" s="126"/>
      <c r="C276" s="146"/>
      <c r="D276" s="144"/>
      <c r="E276" s="144"/>
      <c r="F276" s="130"/>
      <c r="G276" s="132"/>
      <c r="H276" s="132"/>
      <c r="I276" s="133"/>
    </row>
    <row r="277" spans="2:10" x14ac:dyDescent="0.4">
      <c r="B277" s="31"/>
      <c r="C277" s="31"/>
      <c r="D277" s="33"/>
      <c r="E277" s="34"/>
      <c r="F277" s="19"/>
      <c r="G277" s="12"/>
      <c r="H277" s="12"/>
      <c r="I277" s="68"/>
    </row>
    <row r="278" spans="2:10" x14ac:dyDescent="0.4">
      <c r="B278" s="31"/>
      <c r="C278" s="31"/>
      <c r="D278" s="65"/>
      <c r="E278" s="34"/>
      <c r="F278" s="135"/>
      <c r="G278" s="12"/>
      <c r="H278" s="68"/>
      <c r="I278" s="81"/>
    </row>
    <row r="279" spans="2:10" x14ac:dyDescent="0.4">
      <c r="B279" s="31"/>
      <c r="C279" s="31"/>
      <c r="D279" s="65"/>
      <c r="E279" s="34"/>
      <c r="F279" s="135"/>
      <c r="G279" s="12"/>
      <c r="H279" s="68"/>
      <c r="I279" s="81"/>
    </row>
    <row r="280" spans="2:10" x14ac:dyDescent="0.4">
      <c r="B280" s="31"/>
      <c r="C280" s="31"/>
      <c r="D280" s="65"/>
      <c r="E280" s="34"/>
      <c r="F280" s="135"/>
      <c r="G280" s="12"/>
      <c r="H280" s="68"/>
      <c r="I280" s="81"/>
    </row>
    <row r="281" spans="2:10" x14ac:dyDescent="0.4">
      <c r="B281" s="31"/>
      <c r="C281" s="31"/>
      <c r="D281" s="56"/>
      <c r="E281" s="34"/>
      <c r="F281" s="135"/>
      <c r="G281" s="12"/>
      <c r="H281" s="68"/>
      <c r="I281" s="81"/>
    </row>
    <row r="282" spans="2:10" x14ac:dyDescent="0.4">
      <c r="B282" s="31"/>
      <c r="C282" s="31"/>
      <c r="D282" s="56"/>
      <c r="E282" s="34"/>
      <c r="F282" s="135"/>
      <c r="G282" s="12"/>
      <c r="H282" s="68"/>
      <c r="I282" s="81"/>
    </row>
    <row r="283" spans="2:10" x14ac:dyDescent="0.4">
      <c r="B283" s="31"/>
      <c r="C283" s="31"/>
      <c r="D283" s="56"/>
      <c r="E283" s="34"/>
      <c r="F283" s="135"/>
      <c r="G283" s="12"/>
      <c r="H283" s="68"/>
      <c r="I283" s="81"/>
    </row>
    <row r="284" spans="2:10" x14ac:dyDescent="0.4">
      <c r="B284" s="31"/>
      <c r="C284" s="31"/>
      <c r="D284" s="56"/>
      <c r="E284" s="34"/>
      <c r="F284" s="135"/>
      <c r="G284" s="12"/>
      <c r="H284" s="68"/>
      <c r="I284" s="81"/>
    </row>
    <row r="285" spans="2:10" x14ac:dyDescent="0.4">
      <c r="B285" s="31"/>
      <c r="C285" s="31"/>
      <c r="D285" s="56"/>
      <c r="E285" s="34"/>
      <c r="F285" s="135"/>
      <c r="G285" s="12"/>
      <c r="H285" s="68"/>
      <c r="I285" s="81"/>
    </row>
    <row r="286" spans="2:10" x14ac:dyDescent="0.4">
      <c r="B286" s="31"/>
      <c r="C286" s="31"/>
      <c r="D286" s="56"/>
      <c r="E286" s="34"/>
      <c r="F286" s="135"/>
      <c r="G286" s="12"/>
      <c r="H286" s="68"/>
      <c r="I286" s="81"/>
    </row>
    <row r="287" spans="2:10" x14ac:dyDescent="0.4">
      <c r="B287" s="31"/>
      <c r="C287" s="31"/>
      <c r="D287" s="56"/>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33"/>
      <c r="E293" s="34"/>
      <c r="F293" s="135"/>
      <c r="G293" s="12"/>
      <c r="H293" s="68"/>
      <c r="I293" s="81"/>
    </row>
    <row r="294" spans="2:9" x14ac:dyDescent="0.4">
      <c r="B294" s="31"/>
      <c r="C294" s="31"/>
      <c r="D294" s="33"/>
      <c r="E294" s="34"/>
      <c r="F294" s="134"/>
      <c r="G294" s="12"/>
      <c r="H294" s="12"/>
      <c r="I294" s="68"/>
    </row>
    <row r="295" spans="2:9" x14ac:dyDescent="0.4">
      <c r="B295" s="29"/>
      <c r="C295" s="125"/>
      <c r="D295" s="40"/>
      <c r="E295" s="79"/>
      <c r="F295" s="23"/>
      <c r="G295" s="12"/>
      <c r="H295" s="68"/>
      <c r="I295" s="81"/>
    </row>
    <row r="297" spans="2:9" ht="15" x14ac:dyDescent="0.4">
      <c r="B297" s="126"/>
      <c r="C297" s="146"/>
      <c r="D297" s="144"/>
      <c r="E297" s="144"/>
      <c r="F297" s="130"/>
      <c r="G297" s="132"/>
      <c r="H297" s="132"/>
      <c r="I297" s="133"/>
    </row>
    <row r="298" spans="2:9" x14ac:dyDescent="0.4">
      <c r="B298" s="31"/>
      <c r="C298" s="31"/>
      <c r="D298" s="33"/>
      <c r="E298" s="34"/>
      <c r="F298" s="19"/>
      <c r="G298" s="12"/>
      <c r="H298" s="12"/>
      <c r="I298" s="68"/>
    </row>
    <row r="299" spans="2:9" x14ac:dyDescent="0.4">
      <c r="B299" s="31"/>
      <c r="C299" s="31"/>
      <c r="D299" s="56"/>
      <c r="E299" s="34"/>
      <c r="F299" s="135"/>
      <c r="G299" s="12"/>
      <c r="H299" s="68"/>
      <c r="I299" s="81"/>
    </row>
    <row r="300" spans="2:9" x14ac:dyDescent="0.4">
      <c r="B300" s="31"/>
      <c r="C300" s="31"/>
      <c r="D300" s="56"/>
      <c r="E300" s="34"/>
      <c r="F300" s="135"/>
      <c r="G300" s="12"/>
      <c r="H300" s="68"/>
      <c r="I300" s="81"/>
    </row>
    <row r="301" spans="2:9" x14ac:dyDescent="0.4">
      <c r="B301" s="31"/>
      <c r="C301" s="31"/>
      <c r="D301" s="56"/>
      <c r="E301" s="34"/>
      <c r="F301" s="135"/>
      <c r="G301" s="12"/>
      <c r="H301" s="68"/>
      <c r="I301" s="81"/>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33"/>
      <c r="E304" s="34"/>
      <c r="F304" s="135"/>
      <c r="G304" s="12"/>
      <c r="H304" s="68"/>
      <c r="I304" s="81"/>
    </row>
    <row r="305" spans="2:9" x14ac:dyDescent="0.4">
      <c r="B305" s="31"/>
      <c r="C305" s="31"/>
      <c r="D305" s="56"/>
      <c r="E305" s="34"/>
      <c r="F305" s="135"/>
      <c r="G305" s="12"/>
      <c r="H305" s="68"/>
      <c r="I305" s="81"/>
    </row>
    <row r="306" spans="2:9" x14ac:dyDescent="0.4">
      <c r="B306" s="31"/>
      <c r="C306" s="31"/>
      <c r="D306" s="56"/>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33"/>
      <c r="E310" s="34"/>
      <c r="F310" s="134"/>
      <c r="G310" s="12"/>
      <c r="H310" s="12"/>
      <c r="I310" s="68"/>
    </row>
    <row r="311" spans="2:9" x14ac:dyDescent="0.4">
      <c r="B311" s="29"/>
      <c r="C311" s="125"/>
      <c r="D311" s="40"/>
      <c r="E311" s="79"/>
      <c r="F311" s="23"/>
      <c r="G311" s="12"/>
      <c r="H311" s="68"/>
      <c r="I311" s="81"/>
    </row>
    <row r="313" spans="2:9" ht="15" x14ac:dyDescent="0.4">
      <c r="B313" s="126"/>
      <c r="C313" s="146"/>
      <c r="D313" s="144"/>
      <c r="E313" s="144"/>
      <c r="F313" s="130"/>
      <c r="G313" s="132"/>
      <c r="H313" s="132"/>
      <c r="I313" s="133"/>
    </row>
    <row r="314" spans="2:9" x14ac:dyDescent="0.4">
      <c r="B314" s="31"/>
      <c r="C314" s="31"/>
      <c r="D314" s="33"/>
      <c r="E314" s="34"/>
      <c r="F314" s="19"/>
      <c r="G314" s="12"/>
      <c r="H314" s="12"/>
      <c r="I314" s="68"/>
    </row>
    <row r="315" spans="2:9" x14ac:dyDescent="0.4">
      <c r="B315" s="31"/>
      <c r="C315" s="31"/>
      <c r="D315" s="56"/>
      <c r="E315" s="34"/>
      <c r="F315" s="135"/>
      <c r="G315" s="12"/>
      <c r="H315" s="68"/>
      <c r="I315" s="81"/>
    </row>
    <row r="316" spans="2:9" x14ac:dyDescent="0.4">
      <c r="B316" s="31"/>
      <c r="C316" s="31"/>
      <c r="D316" s="56"/>
      <c r="E316" s="34"/>
      <c r="F316" s="135"/>
      <c r="G316" s="12"/>
      <c r="H316" s="68"/>
      <c r="I316" s="81"/>
    </row>
    <row r="317" spans="2:9" x14ac:dyDescent="0.4">
      <c r="B317" s="31"/>
      <c r="C317" s="31"/>
      <c r="D317" s="56"/>
      <c r="E317" s="34"/>
      <c r="F317" s="135"/>
      <c r="G317" s="12"/>
      <c r="H317" s="68"/>
      <c r="I317" s="81"/>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c r="J386" s="11"/>
    </row>
    <row r="387" spans="2:10" x14ac:dyDescent="0.4">
      <c r="B387" s="31"/>
      <c r="C387" s="31"/>
      <c r="D387" s="33"/>
      <c r="E387" s="34"/>
      <c r="F387" s="134"/>
      <c r="G387" s="12"/>
      <c r="H387" s="12"/>
      <c r="I387" s="68"/>
    </row>
    <row r="388" spans="2:10" x14ac:dyDescent="0.4">
      <c r="B388" s="29"/>
      <c r="C388" s="125"/>
      <c r="D388" s="40"/>
      <c r="E388" s="79"/>
      <c r="F388" s="23"/>
      <c r="G388" s="12"/>
      <c r="H388" s="68"/>
      <c r="I388" s="81"/>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390"/>
  <sheetViews>
    <sheetView zoomScale="90" zoomScaleNormal="90" workbookViewId="0">
      <selection activeCell="F12" sqref="F1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42</v>
      </c>
      <c r="C10" s="89"/>
      <c r="D10" s="88" t="s">
        <v>9</v>
      </c>
      <c r="E10" s="88" t="s">
        <v>0</v>
      </c>
      <c r="F10" s="69" t="s">
        <v>35</v>
      </c>
      <c r="G10" s="71" t="s">
        <v>1</v>
      </c>
      <c r="H10" s="71" t="s">
        <v>10</v>
      </c>
      <c r="I10" s="72"/>
      <c r="J10" s="11"/>
    </row>
    <row r="11" spans="2:12" x14ac:dyDescent="0.4">
      <c r="B11" s="46"/>
      <c r="C11" s="47"/>
      <c r="D11" s="48"/>
      <c r="E11" s="48"/>
      <c r="F11" s="20"/>
      <c r="G11" s="12"/>
      <c r="H11" s="12"/>
      <c r="I11" s="108"/>
      <c r="J11" s="11"/>
    </row>
    <row r="12" spans="2:12" x14ac:dyDescent="0.4">
      <c r="B12" s="180" t="s">
        <v>247</v>
      </c>
      <c r="C12" s="31"/>
      <c r="D12" s="33"/>
      <c r="E12" s="34"/>
      <c r="F12" s="55"/>
      <c r="G12" s="12">
        <f t="shared" ref="G12:G16" si="0">($D12*F12)</f>
        <v>0</v>
      </c>
      <c r="H12" s="68" t="e">
        <f>(G12/'Cover Sheet'!H$3)</f>
        <v>#DIV/0!</v>
      </c>
      <c r="I12" s="109"/>
      <c r="J12" s="11"/>
    </row>
    <row r="13" spans="2:12" x14ac:dyDescent="0.4">
      <c r="B13" s="180" t="s">
        <v>248</v>
      </c>
      <c r="C13" s="31"/>
      <c r="D13" s="33"/>
      <c r="E13" s="34"/>
      <c r="F13" s="55"/>
      <c r="G13" s="12">
        <f t="shared" si="0"/>
        <v>0</v>
      </c>
      <c r="H13" s="68" t="e">
        <f>(G13/'Cover Sheet'!H$3)</f>
        <v>#DIV/0!</v>
      </c>
      <c r="I13" s="109"/>
      <c r="J13" s="11"/>
    </row>
    <row r="14" spans="2:12" x14ac:dyDescent="0.4">
      <c r="B14" s="180" t="s">
        <v>244</v>
      </c>
      <c r="C14" s="31"/>
      <c r="D14" s="33"/>
      <c r="E14" s="34"/>
      <c r="F14" s="55"/>
      <c r="G14" s="12">
        <f t="shared" si="0"/>
        <v>0</v>
      </c>
      <c r="H14" s="68" t="e">
        <f>(G14/'Cover Sheet'!H$3)</f>
        <v>#DIV/0!</v>
      </c>
      <c r="I14" s="109"/>
      <c r="J14" s="11"/>
    </row>
    <row r="15" spans="2:12" x14ac:dyDescent="0.4">
      <c r="B15" s="180" t="s">
        <v>245</v>
      </c>
      <c r="C15" s="31"/>
      <c r="D15" s="33"/>
      <c r="E15" s="34"/>
      <c r="F15" s="55"/>
      <c r="G15" s="12">
        <f t="shared" si="0"/>
        <v>0</v>
      </c>
      <c r="H15" s="68" t="e">
        <f>(G15/'Cover Sheet'!H$3)</f>
        <v>#DIV/0!</v>
      </c>
      <c r="I15" s="109"/>
      <c r="J15" s="11"/>
    </row>
    <row r="16" spans="2:12" x14ac:dyDescent="0.4">
      <c r="B16" s="180" t="s">
        <v>246</v>
      </c>
      <c r="C16" s="31"/>
      <c r="D16" s="33"/>
      <c r="E16" s="34"/>
      <c r="F16" s="55"/>
      <c r="G16" s="12">
        <f t="shared" si="0"/>
        <v>0</v>
      </c>
      <c r="H16" s="68" t="e">
        <f>(G16/'Cover Sheet'!H$3)</f>
        <v>#DIV/0!</v>
      </c>
      <c r="I16" s="109"/>
      <c r="J16" s="11"/>
    </row>
    <row r="17" spans="2:10" x14ac:dyDescent="0.4">
      <c r="B17" s="30"/>
      <c r="C17" s="31"/>
      <c r="D17" s="33"/>
      <c r="E17" s="34"/>
      <c r="F17" s="14"/>
      <c r="G17" s="12"/>
      <c r="H17" s="12"/>
      <c r="I17" s="108"/>
      <c r="J17" s="11"/>
    </row>
    <row r="18" spans="2:10" ht="13.5" thickBot="1" x14ac:dyDescent="0.45">
      <c r="B18" s="84"/>
      <c r="C18" s="85" t="str">
        <f>+B10</f>
        <v>D40 - FIRE PROTECTION</v>
      </c>
      <c r="D18" s="73"/>
      <c r="E18" s="74"/>
      <c r="F18" s="75"/>
      <c r="G18" s="76">
        <f>SUM(G11:G17)</f>
        <v>0</v>
      </c>
      <c r="H18" s="77" t="e">
        <f>SUM(H11:H17)</f>
        <v>#DIV/0!</v>
      </c>
      <c r="I18" s="78"/>
      <c r="J18" s="11"/>
    </row>
    <row r="19" spans="2:10" ht="15.85" customHeight="1" x14ac:dyDescent="0.4">
      <c r="B19" s="128"/>
      <c r="C19" s="44"/>
      <c r="D19" s="92"/>
      <c r="E19" s="44"/>
      <c r="F19" s="19"/>
      <c r="G19" s="101"/>
      <c r="H19" s="68"/>
      <c r="I19" s="81"/>
      <c r="J19" s="11"/>
    </row>
    <row r="20" spans="2:10" ht="15.85" customHeight="1" x14ac:dyDescent="0.4">
      <c r="B20" s="128"/>
      <c r="C20" s="44"/>
      <c r="D20" s="92"/>
      <c r="E20" s="44"/>
      <c r="F20" s="19"/>
      <c r="G20" s="101"/>
      <c r="H20" s="68"/>
      <c r="I20" s="81"/>
      <c r="J20" s="11"/>
    </row>
    <row r="21" spans="2:10" ht="15.85" customHeight="1" x14ac:dyDescent="0.4">
      <c r="C21" s="44"/>
      <c r="D21" s="92"/>
      <c r="E21" s="44"/>
      <c r="F21" s="19"/>
      <c r="G21" s="101"/>
      <c r="H21" s="68"/>
      <c r="I21" s="81"/>
      <c r="J21" s="11"/>
    </row>
    <row r="22" spans="2:10" ht="15.85" customHeight="1" x14ac:dyDescent="0.4">
      <c r="C22" s="44"/>
      <c r="D22" s="92"/>
      <c r="E22" s="44"/>
      <c r="F22" s="19"/>
      <c r="G22" s="101"/>
      <c r="H22" s="68"/>
      <c r="I22" s="81"/>
      <c r="J22" s="11"/>
    </row>
    <row r="23" spans="2:10" ht="15.85" customHeight="1" x14ac:dyDescent="0.4">
      <c r="C23" s="44"/>
      <c r="D23" s="92"/>
      <c r="E23" s="44"/>
      <c r="F23" s="19"/>
      <c r="G23" s="101"/>
      <c r="H23" s="68"/>
      <c r="I23" s="81"/>
      <c r="J23" s="11"/>
    </row>
    <row r="24" spans="2:10" ht="15.85" customHeight="1" x14ac:dyDescent="0.4">
      <c r="C24" s="44"/>
      <c r="D24" s="92"/>
      <c r="E24" s="44"/>
      <c r="F24" s="19"/>
      <c r="G24" s="101"/>
      <c r="H24" s="68"/>
      <c r="I24" s="81"/>
      <c r="J24" s="11"/>
    </row>
    <row r="25" spans="2:10" ht="15.85" customHeight="1" x14ac:dyDescent="0.4">
      <c r="C25" s="44"/>
      <c r="D25" s="92"/>
      <c r="E25" s="44"/>
      <c r="F25" s="19"/>
      <c r="G25" s="101"/>
      <c r="H25" s="68"/>
      <c r="I25" s="81"/>
      <c r="J25" s="11"/>
    </row>
    <row r="26" spans="2:10" ht="15.85" customHeight="1" x14ac:dyDescent="0.4">
      <c r="C26" s="44"/>
      <c r="D26" s="92"/>
      <c r="E26" s="44"/>
      <c r="F26" s="19"/>
      <c r="G26" s="101"/>
      <c r="H26" s="68"/>
      <c r="I26" s="81"/>
      <c r="J26" s="11"/>
    </row>
    <row r="27" spans="2:10" ht="15.85" customHeight="1" x14ac:dyDescent="0.4">
      <c r="C27" s="44"/>
      <c r="D27" s="92"/>
      <c r="E27" s="44"/>
      <c r="F27" s="19"/>
      <c r="G27" s="101"/>
      <c r="H27" s="68"/>
      <c r="I27" s="81"/>
      <c r="J27" s="11"/>
    </row>
    <row r="28" spans="2:10" ht="15.85" customHeight="1" x14ac:dyDescent="0.4">
      <c r="C28" s="44"/>
      <c r="D28" s="92"/>
      <c r="E28" s="44"/>
      <c r="F28" s="19"/>
      <c r="G28" s="101"/>
      <c r="H28" s="68"/>
      <c r="I28" s="81"/>
      <c r="J28" s="11"/>
    </row>
    <row r="29" spans="2:10" ht="15.85" customHeight="1" x14ac:dyDescent="0.4">
      <c r="B29" s="128"/>
      <c r="C29" s="44"/>
      <c r="D29" s="92"/>
      <c r="E29" s="44"/>
      <c r="F29" s="19"/>
      <c r="G29" s="101"/>
      <c r="H29" s="68"/>
      <c r="I29" s="81"/>
      <c r="J29" s="11"/>
    </row>
    <row r="30" spans="2:10" ht="15.85" customHeight="1" x14ac:dyDescent="0.4">
      <c r="B30" s="128"/>
      <c r="C30" s="44"/>
      <c r="D30" s="92"/>
      <c r="E30" s="44"/>
      <c r="F30" s="19"/>
      <c r="G30" s="101"/>
      <c r="H30" s="68"/>
      <c r="I30" s="81"/>
      <c r="J30" s="11"/>
    </row>
    <row r="31" spans="2:10" ht="7.5" customHeight="1" x14ac:dyDescent="0.4">
      <c r="B31" s="29"/>
      <c r="C31" s="29"/>
      <c r="D31" s="28"/>
      <c r="E31" s="29"/>
      <c r="F31" s="23"/>
      <c r="G31" s="24"/>
      <c r="H31" s="24"/>
      <c r="I31" s="25"/>
      <c r="J31" s="11"/>
    </row>
    <row r="32" spans="2:10" ht="6.85" customHeight="1" x14ac:dyDescent="0.4">
      <c r="B32" s="44"/>
      <c r="C32" s="29"/>
      <c r="D32" s="28"/>
      <c r="E32" s="29"/>
      <c r="F32" s="19"/>
      <c r="G32" s="66"/>
      <c r="H32" s="66"/>
      <c r="I32" s="25"/>
      <c r="J32" s="11"/>
    </row>
    <row r="33" spans="2:10" ht="15.85" customHeight="1" x14ac:dyDescent="0.4">
      <c r="B33" s="44"/>
      <c r="C33" s="82"/>
      <c r="D33" s="102"/>
      <c r="E33" s="29"/>
      <c r="F33" s="19"/>
      <c r="G33" s="12"/>
      <c r="H33" s="68"/>
      <c r="I33" s="81"/>
      <c r="J33" s="11"/>
    </row>
    <row r="34" spans="2:10" ht="6.85" customHeight="1" x14ac:dyDescent="0.4">
      <c r="B34" s="44"/>
      <c r="C34" s="82"/>
      <c r="D34" s="102"/>
      <c r="E34" s="29"/>
      <c r="F34" s="19"/>
      <c r="G34" s="12"/>
      <c r="H34" s="68"/>
      <c r="I34" s="81"/>
      <c r="J34" s="11"/>
    </row>
    <row r="35" spans="2:10" ht="15.85" customHeight="1" x14ac:dyDescent="0.4">
      <c r="B35" s="44"/>
      <c r="C35" s="29"/>
      <c r="D35" s="26"/>
      <c r="E35" s="29"/>
      <c r="F35" s="19"/>
      <c r="G35" s="12"/>
      <c r="H35" s="68"/>
      <c r="I35" s="81"/>
      <c r="J35" s="11"/>
    </row>
    <row r="36" spans="2:10" ht="15.85" customHeight="1" x14ac:dyDescent="0.4">
      <c r="B36" s="44"/>
      <c r="C36" s="29"/>
      <c r="D36" s="26"/>
      <c r="E36" s="29"/>
      <c r="F36" s="19"/>
      <c r="G36" s="12"/>
      <c r="H36" s="68"/>
      <c r="I36" s="81"/>
      <c r="J36" s="11"/>
    </row>
    <row r="37" spans="2:10" ht="15.85" customHeight="1" x14ac:dyDescent="0.4">
      <c r="B37" s="44"/>
      <c r="C37" s="29"/>
      <c r="D37" s="26"/>
      <c r="E37" s="29"/>
      <c r="F37" s="19"/>
      <c r="G37" s="12"/>
      <c r="H37" s="68"/>
      <c r="I37" s="81"/>
      <c r="J37" s="11"/>
    </row>
    <row r="38" spans="2:10" ht="15.85" customHeight="1" x14ac:dyDescent="0.4">
      <c r="B38" s="44"/>
      <c r="C38" s="29"/>
      <c r="D38" s="26"/>
      <c r="E38" s="29"/>
      <c r="F38" s="19"/>
      <c r="G38" s="12"/>
      <c r="H38" s="68"/>
      <c r="I38" s="81"/>
      <c r="J38" s="11"/>
    </row>
    <row r="39" spans="2:10" ht="15.85" customHeight="1" x14ac:dyDescent="0.4">
      <c r="B39" s="44"/>
      <c r="C39" s="29"/>
      <c r="D39" s="26"/>
      <c r="E39" s="29"/>
      <c r="F39" s="19"/>
      <c r="G39" s="12"/>
      <c r="H39" s="68"/>
      <c r="I39" s="81"/>
      <c r="J39" s="11"/>
    </row>
    <row r="40" spans="2:10" ht="15.85" customHeight="1" x14ac:dyDescent="0.4">
      <c r="B40" s="44"/>
      <c r="C40" s="29"/>
      <c r="D40" s="26"/>
      <c r="E40" s="29"/>
      <c r="F40" s="19"/>
      <c r="G40" s="12"/>
      <c r="H40" s="68"/>
      <c r="I40" s="81"/>
      <c r="J40" s="11"/>
    </row>
    <row r="41" spans="2:10" ht="6.85" customHeight="1" x14ac:dyDescent="0.4">
      <c r="B41" s="44"/>
      <c r="C41" s="29"/>
      <c r="D41" s="26"/>
      <c r="E41" s="29"/>
      <c r="F41" s="19"/>
      <c r="G41" s="12"/>
      <c r="H41" s="68"/>
      <c r="I41" s="81"/>
      <c r="J41" s="11"/>
    </row>
    <row r="42" spans="2:10" ht="4.5999999999999996" customHeight="1" x14ac:dyDescent="0.4">
      <c r="B42" s="29"/>
      <c r="C42" s="82"/>
      <c r="D42" s="28"/>
      <c r="E42" s="29"/>
      <c r="F42" s="19"/>
      <c r="G42" s="12"/>
      <c r="H42" s="12"/>
      <c r="I42" s="25"/>
      <c r="J42" s="11"/>
    </row>
    <row r="43" spans="2:10" x14ac:dyDescent="0.4">
      <c r="B43" s="125"/>
      <c r="C43" s="27"/>
      <c r="D43" s="28"/>
      <c r="E43" s="29"/>
      <c r="F43" s="19"/>
      <c r="G43" s="12"/>
      <c r="H43" s="68"/>
      <c r="I43" s="81"/>
      <c r="J43" s="11"/>
    </row>
    <row r="44" spans="2:10" ht="4.5999999999999996" customHeight="1" x14ac:dyDescent="0.4">
      <c r="B44" s="29"/>
      <c r="C44" s="82"/>
      <c r="D44" s="28"/>
      <c r="E44" s="29"/>
      <c r="F44" s="23"/>
      <c r="G44" s="24"/>
      <c r="H44" s="24"/>
      <c r="I44" s="25"/>
      <c r="J44" s="11"/>
    </row>
    <row r="45" spans="2:10" ht="12.1" customHeight="1" x14ac:dyDescent="0.4">
      <c r="B45" s="29"/>
      <c r="C45" s="82"/>
      <c r="D45" s="28"/>
      <c r="E45" s="29"/>
      <c r="F45" s="23"/>
      <c r="G45" s="24"/>
      <c r="H45" s="24"/>
      <c r="I45" s="25"/>
      <c r="J45" s="11"/>
    </row>
    <row r="46" spans="2:10" ht="18" customHeight="1" x14ac:dyDescent="0.4">
      <c r="B46" s="126"/>
      <c r="C46" s="129"/>
      <c r="D46" s="130"/>
      <c r="E46" s="131"/>
      <c r="F46" s="130"/>
      <c r="G46" s="132"/>
      <c r="H46" s="132"/>
      <c r="I46" s="133"/>
      <c r="J46" s="11"/>
    </row>
    <row r="47" spans="2:10" ht="12.1" customHeight="1" x14ac:dyDescent="0.4">
      <c r="B47" s="31"/>
      <c r="C47" s="31"/>
      <c r="D47" s="32"/>
      <c r="E47" s="31"/>
      <c r="F47" s="134"/>
      <c r="G47" s="12"/>
      <c r="H47" s="12"/>
      <c r="I47" s="68"/>
      <c r="J47" s="11"/>
    </row>
    <row r="48" spans="2:10" ht="12.1" customHeight="1" x14ac:dyDescent="0.4">
      <c r="B48" s="31"/>
      <c r="C48" s="31"/>
      <c r="D48" s="33"/>
      <c r="E48" s="34"/>
      <c r="F48" s="135"/>
      <c r="G48" s="12"/>
      <c r="H48" s="68"/>
      <c r="I48" s="81"/>
      <c r="J48" s="11"/>
    </row>
    <row r="49" spans="2:12" ht="12.1" customHeight="1" x14ac:dyDescent="0.4">
      <c r="B49" s="31"/>
      <c r="C49" s="31"/>
      <c r="D49" s="56"/>
      <c r="E49" s="34"/>
      <c r="F49" s="135"/>
      <c r="G49" s="12"/>
      <c r="H49" s="68"/>
      <c r="I49" s="81"/>
      <c r="J49" s="11"/>
    </row>
    <row r="50" spans="2:12" ht="12.1" customHeight="1" x14ac:dyDescent="0.4">
      <c r="B50" s="31"/>
      <c r="C50" s="31"/>
      <c r="D50" s="56"/>
      <c r="E50" s="34"/>
      <c r="F50" s="135"/>
      <c r="G50" s="12"/>
      <c r="H50" s="68"/>
      <c r="I50" s="81"/>
      <c r="J50" s="11"/>
    </row>
    <row r="51" spans="2:12" ht="12.1" customHeight="1" x14ac:dyDescent="0.4">
      <c r="B51" s="31"/>
      <c r="C51" s="31"/>
      <c r="D51" s="56"/>
      <c r="E51" s="34"/>
      <c r="F51" s="135"/>
      <c r="G51" s="12"/>
      <c r="H51" s="68"/>
      <c r="I51" s="81"/>
      <c r="J51" s="11"/>
    </row>
    <row r="52" spans="2:12" ht="12.1" customHeight="1" x14ac:dyDescent="0.4">
      <c r="B52" s="31"/>
      <c r="C52" s="31"/>
      <c r="D52" s="33"/>
      <c r="E52" s="34"/>
      <c r="F52" s="135"/>
      <c r="G52" s="12"/>
      <c r="H52" s="68"/>
      <c r="I52" s="81"/>
      <c r="J52" s="11"/>
      <c r="K52" s="103"/>
    </row>
    <row r="53" spans="2:12" ht="12.1" customHeight="1" x14ac:dyDescent="0.4">
      <c r="B53" s="31"/>
      <c r="C53" s="31"/>
      <c r="D53" s="56"/>
      <c r="E53" s="34"/>
      <c r="F53" s="135"/>
      <c r="G53" s="12"/>
      <c r="H53" s="68"/>
      <c r="I53" s="81"/>
      <c r="J53" s="11"/>
      <c r="K53" s="104"/>
      <c r="L53" s="105"/>
    </row>
    <row r="54" spans="2:12" ht="12.1" customHeight="1" x14ac:dyDescent="0.4">
      <c r="B54" s="31"/>
      <c r="C54" s="31"/>
      <c r="D54" s="56"/>
      <c r="E54" s="34"/>
      <c r="F54" s="135"/>
      <c r="G54" s="12"/>
      <c r="H54" s="68"/>
      <c r="I54" s="136"/>
      <c r="J54" s="11"/>
    </row>
    <row r="55" spans="2:12" ht="12.1" customHeight="1" x14ac:dyDescent="0.4">
      <c r="B55" s="31"/>
      <c r="C55" s="31"/>
      <c r="D55" s="56"/>
      <c r="E55" s="34"/>
      <c r="F55" s="135"/>
      <c r="G55" s="12"/>
      <c r="H55" s="68"/>
      <c r="I55" s="81"/>
      <c r="J55" s="11"/>
    </row>
    <row r="56" spans="2:12" ht="12.1" customHeight="1" x14ac:dyDescent="0.4">
      <c r="B56" s="31"/>
      <c r="C56" s="31"/>
      <c r="D56" s="33"/>
      <c r="E56" s="34"/>
      <c r="F56" s="135"/>
      <c r="G56" s="12"/>
      <c r="H56" s="68"/>
      <c r="I56" s="81"/>
      <c r="J56" s="11"/>
    </row>
    <row r="57" spans="2:12" ht="12.1" customHeight="1" x14ac:dyDescent="0.4">
      <c r="B57" s="31"/>
      <c r="C57" s="31"/>
      <c r="D57" s="56"/>
      <c r="E57" s="34"/>
      <c r="F57" s="135"/>
      <c r="G57" s="12"/>
      <c r="H57" s="68"/>
      <c r="I57" s="81"/>
      <c r="J57" s="11"/>
    </row>
    <row r="58" spans="2:12" ht="12.1" customHeight="1" x14ac:dyDescent="0.4">
      <c r="B58" s="31"/>
      <c r="C58" s="31"/>
      <c r="D58" s="33"/>
      <c r="E58" s="34"/>
      <c r="F58" s="134"/>
      <c r="G58" s="12"/>
      <c r="H58" s="12"/>
      <c r="I58" s="68"/>
      <c r="J58" s="11"/>
    </row>
    <row r="59" spans="2:12" ht="14.95" customHeight="1" x14ac:dyDescent="0.4">
      <c r="B59" s="29"/>
      <c r="C59" s="125"/>
      <c r="D59" s="40"/>
      <c r="E59" s="79"/>
      <c r="F59" s="23"/>
      <c r="G59" s="12"/>
      <c r="H59" s="68"/>
      <c r="I59" s="81"/>
      <c r="J59" s="11"/>
    </row>
    <row r="60" spans="2:12" s="3" customFormat="1" ht="12.1" customHeight="1" x14ac:dyDescent="0.5">
      <c r="B60" s="29"/>
      <c r="C60" s="86"/>
      <c r="D60" s="40"/>
      <c r="E60" s="79"/>
      <c r="F60" s="23"/>
      <c r="G60" s="80"/>
      <c r="H60" s="80"/>
      <c r="I60" s="81"/>
      <c r="J60" s="16"/>
    </row>
    <row r="61" spans="2:12" s="3" customFormat="1" ht="17.350000000000001" customHeight="1" x14ac:dyDescent="0.5">
      <c r="B61" s="126"/>
      <c r="C61" s="129"/>
      <c r="D61" s="130"/>
      <c r="E61" s="131"/>
      <c r="F61" s="130"/>
      <c r="G61" s="132"/>
      <c r="H61" s="132"/>
      <c r="I61" s="133"/>
      <c r="J61" s="16"/>
    </row>
    <row r="62" spans="2:12" s="3" customFormat="1" ht="12.1" customHeight="1" x14ac:dyDescent="0.5">
      <c r="B62" s="31"/>
      <c r="C62" s="31"/>
      <c r="D62" s="32"/>
      <c r="E62" s="31"/>
      <c r="F62" s="134"/>
      <c r="G62" s="12"/>
      <c r="H62" s="12"/>
      <c r="I62" s="68"/>
      <c r="J62" s="16"/>
    </row>
    <row r="63" spans="2:12" s="3" customFormat="1" ht="12.1" customHeight="1" x14ac:dyDescent="0.5">
      <c r="B63" s="31"/>
      <c r="C63" s="31"/>
      <c r="D63" s="33"/>
      <c r="E63" s="34"/>
      <c r="F63" s="135"/>
      <c r="G63" s="12"/>
      <c r="H63" s="68"/>
      <c r="I63" s="81"/>
      <c r="J63" s="16"/>
    </row>
    <row r="64" spans="2:12" s="3" customFormat="1" ht="12.1" customHeight="1" x14ac:dyDescent="0.5">
      <c r="B64" s="31"/>
      <c r="C64" s="31"/>
      <c r="D64" s="56"/>
      <c r="E64" s="34"/>
      <c r="F64" s="135"/>
      <c r="G64" s="12"/>
      <c r="H64" s="68"/>
      <c r="I64" s="81"/>
      <c r="J64" s="16"/>
    </row>
    <row r="65" spans="2:10" s="3" customFormat="1" ht="12.1" customHeight="1" x14ac:dyDescent="0.5">
      <c r="B65" s="31"/>
      <c r="C65" s="31"/>
      <c r="D65" s="56"/>
      <c r="E65" s="34"/>
      <c r="F65" s="135"/>
      <c r="G65" s="12"/>
      <c r="H65" s="68"/>
      <c r="I65" s="81"/>
      <c r="J65" s="16"/>
    </row>
    <row r="66" spans="2:10" s="3" customFormat="1" ht="12.1" customHeight="1" x14ac:dyDescent="0.5">
      <c r="B66" s="31"/>
      <c r="C66" s="31"/>
      <c r="D66" s="56"/>
      <c r="E66" s="34"/>
      <c r="F66" s="135"/>
      <c r="G66" s="12"/>
      <c r="H66" s="68"/>
      <c r="I66" s="81"/>
      <c r="J66" s="16"/>
    </row>
    <row r="67" spans="2:10" s="3" customFormat="1" ht="12.1" customHeight="1" x14ac:dyDescent="0.5">
      <c r="B67" s="31"/>
      <c r="C67" s="31"/>
      <c r="D67" s="56"/>
      <c r="E67" s="34"/>
      <c r="F67" s="135"/>
      <c r="G67" s="12"/>
      <c r="H67" s="68"/>
      <c r="I67" s="81"/>
      <c r="J67" s="16"/>
    </row>
    <row r="68" spans="2:10" s="3" customFormat="1" ht="12.1" customHeight="1" x14ac:dyDescent="0.5">
      <c r="B68" s="31"/>
      <c r="C68" s="31"/>
      <c r="D68" s="56"/>
      <c r="E68" s="34"/>
      <c r="F68" s="135"/>
      <c r="G68" s="12"/>
      <c r="H68" s="68"/>
      <c r="I68" s="81"/>
      <c r="J68" s="16"/>
    </row>
    <row r="69" spans="2:10" s="3" customFormat="1" ht="12.1" customHeight="1" x14ac:dyDescent="0.5">
      <c r="B69" s="31"/>
      <c r="C69" s="31"/>
      <c r="D69" s="56"/>
      <c r="E69" s="34"/>
      <c r="F69" s="135"/>
      <c r="G69" s="12"/>
      <c r="H69" s="68"/>
      <c r="I69" s="81"/>
      <c r="J69" s="16"/>
    </row>
    <row r="70" spans="2:10" s="3" customFormat="1" ht="12.1" customHeight="1" x14ac:dyDescent="0.5">
      <c r="B70" s="31"/>
      <c r="C70" s="31"/>
      <c r="D70" s="33"/>
      <c r="E70" s="34"/>
      <c r="F70" s="135"/>
      <c r="G70" s="12"/>
      <c r="H70" s="68"/>
      <c r="I70" s="81"/>
      <c r="J70" s="11"/>
    </row>
    <row r="71" spans="2:10" s="3" customFormat="1" ht="12.1" customHeight="1" x14ac:dyDescent="0.5">
      <c r="B71" s="31"/>
      <c r="C71" s="31"/>
      <c r="D71" s="56"/>
      <c r="E71" s="34"/>
      <c r="F71" s="135"/>
      <c r="G71" s="12"/>
      <c r="H71" s="68"/>
      <c r="I71" s="81"/>
      <c r="J71" s="11"/>
    </row>
    <row r="72" spans="2:10" s="3" customFormat="1" ht="12.1" customHeight="1" x14ac:dyDescent="0.5">
      <c r="B72" s="31"/>
      <c r="C72" s="31"/>
      <c r="D72" s="33"/>
      <c r="E72" s="34"/>
      <c r="F72" s="134"/>
      <c r="G72" s="12"/>
      <c r="H72" s="12"/>
      <c r="I72" s="68"/>
      <c r="J72" s="16"/>
    </row>
    <row r="73" spans="2:10" s="3" customFormat="1" ht="12.1" customHeight="1" x14ac:dyDescent="0.5">
      <c r="B73" s="29"/>
      <c r="C73" s="125"/>
      <c r="D73" s="40"/>
      <c r="E73" s="79"/>
      <c r="F73" s="23"/>
      <c r="G73" s="12"/>
      <c r="H73" s="68"/>
      <c r="I73" s="81"/>
      <c r="J73" s="16"/>
    </row>
    <row r="74" spans="2:10" s="3" customFormat="1" ht="12.1" customHeight="1" x14ac:dyDescent="0.5">
      <c r="B74" s="29"/>
      <c r="C74" s="86"/>
      <c r="D74" s="40"/>
      <c r="E74" s="79"/>
      <c r="F74" s="23"/>
      <c r="G74" s="80"/>
      <c r="H74" s="80"/>
      <c r="I74" s="81"/>
      <c r="J74" s="16"/>
    </row>
    <row r="75" spans="2:10" ht="17.350000000000001" customHeight="1" x14ac:dyDescent="0.4">
      <c r="B75" s="126"/>
      <c r="C75" s="137"/>
      <c r="D75" s="130"/>
      <c r="E75" s="131"/>
      <c r="F75" s="130"/>
      <c r="G75" s="132"/>
      <c r="H75" s="132"/>
      <c r="I75" s="133"/>
      <c r="J75" s="11"/>
    </row>
    <row r="76" spans="2:10" ht="12.1" customHeight="1" x14ac:dyDescent="0.4">
      <c r="B76" s="31"/>
      <c r="C76" s="31"/>
      <c r="D76" s="33"/>
      <c r="E76" s="34"/>
      <c r="F76" s="134"/>
      <c r="G76" s="12"/>
      <c r="H76" s="12"/>
      <c r="I76" s="68"/>
      <c r="J76" s="11"/>
    </row>
    <row r="77" spans="2:10" ht="12.1" customHeight="1" x14ac:dyDescent="0.4">
      <c r="B77" s="31"/>
      <c r="C77" s="31"/>
      <c r="D77" s="33"/>
      <c r="E77" s="34"/>
      <c r="F77" s="135"/>
      <c r="G77" s="12"/>
      <c r="H77" s="68"/>
      <c r="I77" s="81"/>
      <c r="J77" s="11"/>
    </row>
    <row r="78" spans="2:10" ht="12.1" customHeight="1" x14ac:dyDescent="0.4">
      <c r="B78" s="31"/>
      <c r="C78" s="31"/>
      <c r="D78" s="33"/>
      <c r="E78" s="34"/>
      <c r="F78" s="135"/>
      <c r="G78" s="12"/>
      <c r="H78" s="68"/>
      <c r="I78" s="81"/>
      <c r="J78" s="11"/>
    </row>
    <row r="79" spans="2:10" ht="12.1" customHeight="1" x14ac:dyDescent="0.4">
      <c r="B79" s="31"/>
      <c r="C79" s="31"/>
      <c r="D79" s="56"/>
      <c r="E79" s="34"/>
      <c r="F79" s="32"/>
      <c r="G79" s="12"/>
      <c r="H79" s="68"/>
      <c r="I79" s="81"/>
      <c r="J79" s="11"/>
    </row>
    <row r="80" spans="2:10" ht="12.1" customHeight="1" x14ac:dyDescent="0.4">
      <c r="B80" s="31"/>
      <c r="C80" s="31"/>
      <c r="D80" s="56"/>
      <c r="E80" s="34"/>
      <c r="F80" s="135"/>
      <c r="G80" s="12"/>
      <c r="H80" s="68"/>
      <c r="I80" s="81"/>
      <c r="J80" s="11"/>
    </row>
    <row r="81" spans="2:10" ht="12.1" customHeight="1" x14ac:dyDescent="0.4">
      <c r="B81" s="31"/>
      <c r="C81" s="31"/>
      <c r="D81" s="56"/>
      <c r="E81" s="34"/>
      <c r="F81" s="135"/>
      <c r="G81" s="12"/>
      <c r="H81" s="68"/>
      <c r="I81" s="136"/>
      <c r="J81" s="11"/>
    </row>
    <row r="82" spans="2:10" ht="12.1" customHeight="1" x14ac:dyDescent="0.4">
      <c r="B82" s="31"/>
      <c r="C82" s="31"/>
      <c r="D82" s="56"/>
      <c r="E82" s="34"/>
      <c r="F82" s="135"/>
      <c r="G82" s="12"/>
      <c r="H82" s="68"/>
      <c r="I82" s="136"/>
      <c r="J82" s="11"/>
    </row>
    <row r="83" spans="2:10" ht="12.1" customHeight="1" x14ac:dyDescent="0.4">
      <c r="B83" s="31"/>
      <c r="C83" s="31"/>
      <c r="D83" s="56"/>
      <c r="E83" s="34"/>
      <c r="F83" s="135"/>
      <c r="G83" s="12"/>
      <c r="H83" s="68"/>
      <c r="I83" s="136"/>
      <c r="J83" s="11"/>
    </row>
    <row r="84" spans="2:10" ht="12.1" customHeight="1" x14ac:dyDescent="0.4">
      <c r="B84" s="31"/>
      <c r="C84" s="31"/>
      <c r="D84" s="56"/>
      <c r="E84" s="34"/>
      <c r="F84" s="135"/>
      <c r="G84" s="12"/>
      <c r="H84" s="68"/>
      <c r="I84" s="81"/>
      <c r="J84" s="11"/>
    </row>
    <row r="85" spans="2:10" ht="12.1" customHeight="1" x14ac:dyDescent="0.4">
      <c r="B85" s="31"/>
      <c r="C85" s="31"/>
      <c r="D85" s="33"/>
      <c r="E85" s="34"/>
      <c r="F85" s="135"/>
      <c r="G85" s="12"/>
      <c r="H85" s="68"/>
      <c r="I85" s="81"/>
      <c r="J85" s="11"/>
    </row>
    <row r="86" spans="2:10" ht="12.1" customHeight="1" x14ac:dyDescent="0.4">
      <c r="B86" s="31"/>
      <c r="C86" s="31"/>
      <c r="D86" s="33"/>
      <c r="E86" s="34"/>
      <c r="F86" s="134"/>
      <c r="G86" s="12"/>
      <c r="H86" s="12"/>
      <c r="I86" s="68"/>
      <c r="J86" s="11"/>
    </row>
    <row r="87" spans="2:10" ht="18" customHeight="1" x14ac:dyDescent="0.4">
      <c r="B87" s="29"/>
      <c r="C87" s="125"/>
      <c r="D87" s="40"/>
      <c r="E87" s="79"/>
      <c r="F87" s="23"/>
      <c r="G87" s="12"/>
      <c r="H87" s="68"/>
      <c r="I87" s="81"/>
      <c r="J87" s="11"/>
    </row>
    <row r="88" spans="2:10" s="3" customFormat="1" ht="15.75" x14ac:dyDescent="0.5">
      <c r="B88" s="29"/>
      <c r="C88" s="86"/>
      <c r="D88" s="40"/>
      <c r="E88" s="79"/>
      <c r="F88" s="23"/>
      <c r="G88" s="80"/>
      <c r="H88" s="80"/>
      <c r="I88" s="81"/>
      <c r="J88" s="16"/>
    </row>
    <row r="89" spans="2:10" ht="15" x14ac:dyDescent="0.4">
      <c r="B89" s="126"/>
      <c r="C89" s="137"/>
      <c r="D89" s="130"/>
      <c r="E89" s="131"/>
      <c r="F89" s="130"/>
      <c r="G89" s="132"/>
      <c r="H89" s="132"/>
      <c r="I89" s="133"/>
      <c r="J89" s="11"/>
    </row>
    <row r="90" spans="2:10" ht="12.1" customHeight="1" x14ac:dyDescent="0.4">
      <c r="B90" s="138"/>
      <c r="C90" s="36"/>
      <c r="D90" s="37"/>
      <c r="E90" s="38"/>
      <c r="F90" s="139"/>
      <c r="G90" s="17"/>
      <c r="H90" s="17"/>
      <c r="I90" s="140"/>
      <c r="J90" s="11"/>
    </row>
    <row r="91" spans="2:10" x14ac:dyDescent="0.4">
      <c r="B91" s="31"/>
      <c r="C91" s="106"/>
      <c r="D91" s="33"/>
      <c r="E91" s="34"/>
      <c r="F91" s="135"/>
      <c r="G91" s="12"/>
      <c r="H91" s="68"/>
      <c r="I91" s="81"/>
      <c r="J91" s="11"/>
    </row>
    <row r="92" spans="2:10" x14ac:dyDescent="0.4">
      <c r="B92" s="141"/>
      <c r="C92" s="54"/>
      <c r="D92" s="56"/>
      <c r="E92" s="34"/>
      <c r="F92" s="135"/>
      <c r="G92" s="12"/>
      <c r="H92" s="68"/>
      <c r="I92" s="81"/>
      <c r="J92" s="11"/>
    </row>
    <row r="93" spans="2:10" x14ac:dyDescent="0.4">
      <c r="B93" s="31"/>
      <c r="C93" s="53"/>
      <c r="D93" s="33"/>
      <c r="E93" s="34"/>
      <c r="F93" s="135"/>
      <c r="G93" s="12"/>
      <c r="H93" s="68"/>
      <c r="I93" s="81"/>
      <c r="J93" s="11"/>
    </row>
    <row r="94" spans="2:10" x14ac:dyDescent="0.4">
      <c r="B94" s="141"/>
      <c r="C94" s="53"/>
      <c r="D94" s="56"/>
      <c r="E94" s="34"/>
      <c r="F94" s="135"/>
      <c r="G94" s="12"/>
      <c r="H94" s="68"/>
      <c r="I94" s="81"/>
      <c r="J94" s="11"/>
    </row>
    <row r="95" spans="2:10" x14ac:dyDescent="0.4">
      <c r="B95" s="141"/>
      <c r="C95" s="53"/>
      <c r="D95" s="56"/>
      <c r="E95" s="34"/>
      <c r="F95" s="135"/>
      <c r="G95" s="12"/>
      <c r="H95" s="68"/>
      <c r="I95" s="81"/>
      <c r="J95" s="11"/>
    </row>
    <row r="96" spans="2:10" x14ac:dyDescent="0.4">
      <c r="B96" s="31"/>
      <c r="C96" s="31"/>
      <c r="D96" s="33"/>
      <c r="E96" s="34"/>
      <c r="F96" s="32"/>
      <c r="G96" s="57"/>
      <c r="H96" s="68"/>
      <c r="I96" s="81"/>
      <c r="J96" s="11"/>
    </row>
    <row r="97" spans="2:10" x14ac:dyDescent="0.4">
      <c r="B97" s="31"/>
      <c r="C97" s="58"/>
      <c r="D97" s="58"/>
      <c r="E97" s="34"/>
      <c r="F97" s="32"/>
      <c r="G97" s="57"/>
      <c r="H97" s="68"/>
      <c r="I97" s="81"/>
      <c r="J97" s="11"/>
    </row>
    <row r="98" spans="2:10" x14ac:dyDescent="0.4">
      <c r="B98" s="31"/>
      <c r="C98" s="58"/>
      <c r="D98" s="33"/>
      <c r="E98" s="34"/>
      <c r="F98" s="135"/>
      <c r="G98" s="57"/>
      <c r="H98" s="68"/>
      <c r="I98" s="81"/>
      <c r="J98" s="11"/>
    </row>
    <row r="99" spans="2:10" x14ac:dyDescent="0.4">
      <c r="B99" s="31"/>
      <c r="C99" s="58"/>
      <c r="D99" s="56"/>
      <c r="E99" s="34"/>
      <c r="F99" s="32"/>
      <c r="G99" s="57"/>
      <c r="H99" s="68"/>
      <c r="I99" s="81"/>
      <c r="J99" s="11"/>
    </row>
    <row r="100" spans="2:10" x14ac:dyDescent="0.4">
      <c r="B100" s="31"/>
      <c r="C100" s="31"/>
      <c r="D100" s="56"/>
      <c r="E100" s="34"/>
      <c r="F100" s="135"/>
      <c r="G100" s="12"/>
      <c r="H100" s="68"/>
      <c r="I100" s="81"/>
      <c r="J100" s="11"/>
    </row>
    <row r="101" spans="2:10" x14ac:dyDescent="0.4">
      <c r="B101" s="31"/>
      <c r="C101" s="31"/>
      <c r="D101" s="56"/>
      <c r="E101" s="34"/>
      <c r="F101" s="135"/>
      <c r="G101" s="12"/>
      <c r="H101" s="68"/>
      <c r="I101" s="81"/>
      <c r="J101" s="11"/>
    </row>
    <row r="102" spans="2:10" x14ac:dyDescent="0.4">
      <c r="B102" s="31"/>
      <c r="C102" s="31"/>
      <c r="D102" s="56"/>
      <c r="E102" s="34"/>
      <c r="F102" s="135"/>
      <c r="G102" s="12"/>
      <c r="H102" s="68"/>
      <c r="I102" s="81"/>
      <c r="J102" s="11"/>
    </row>
    <row r="103" spans="2:10" x14ac:dyDescent="0.4">
      <c r="B103" s="31"/>
      <c r="C103" s="31"/>
      <c r="D103" s="56"/>
      <c r="E103" s="34"/>
      <c r="F103" s="135"/>
      <c r="G103" s="12"/>
      <c r="H103" s="68"/>
      <c r="I103" s="81"/>
      <c r="J103" s="11"/>
    </row>
    <row r="104" spans="2:10" x14ac:dyDescent="0.4">
      <c r="B104" s="31"/>
      <c r="C104" s="31"/>
      <c r="D104" s="56"/>
      <c r="E104" s="34"/>
      <c r="F104" s="135"/>
      <c r="G104" s="12"/>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56"/>
      <c r="E112" s="34"/>
      <c r="F112" s="135"/>
      <c r="G112" s="12"/>
      <c r="H112" s="68"/>
      <c r="I112" s="81"/>
      <c r="J112" s="11"/>
    </row>
    <row r="113" spans="2:10" x14ac:dyDescent="0.4">
      <c r="B113" s="31"/>
      <c r="C113" s="31"/>
      <c r="D113" s="56"/>
      <c r="E113" s="34"/>
      <c r="F113" s="135"/>
      <c r="G113" s="12"/>
      <c r="H113" s="68"/>
      <c r="I113" s="81"/>
      <c r="J113" s="11"/>
    </row>
    <row r="114" spans="2:10" x14ac:dyDescent="0.4">
      <c r="B114" s="31"/>
      <c r="C114" s="31"/>
      <c r="D114" s="33"/>
      <c r="E114" s="34"/>
      <c r="F114" s="135"/>
      <c r="G114" s="12"/>
      <c r="H114" s="68"/>
      <c r="I114" s="81"/>
      <c r="J114" s="11"/>
    </row>
    <row r="115" spans="2:10" x14ac:dyDescent="0.4">
      <c r="B115" s="31"/>
      <c r="C115" s="31"/>
      <c r="D115" s="33"/>
      <c r="E115" s="34"/>
      <c r="F115" s="142"/>
      <c r="G115" s="12"/>
      <c r="H115" s="12"/>
      <c r="I115" s="81"/>
      <c r="J115" s="11"/>
    </row>
    <row r="116" spans="2:10" ht="5.35" customHeight="1" x14ac:dyDescent="0.4">
      <c r="B116" s="128"/>
      <c r="C116" s="31"/>
      <c r="D116" s="33"/>
      <c r="E116" s="34"/>
      <c r="F116" s="134"/>
      <c r="G116" s="18"/>
      <c r="H116" s="18"/>
      <c r="I116" s="143"/>
      <c r="J116" s="11"/>
    </row>
    <row r="117" spans="2:10" x14ac:dyDescent="0.4">
      <c r="B117" s="29"/>
      <c r="C117" s="125"/>
      <c r="D117" s="40"/>
      <c r="E117" s="79"/>
      <c r="F117" s="23"/>
      <c r="G117" s="12"/>
      <c r="H117" s="68"/>
      <c r="I117" s="81"/>
      <c r="J117" s="11"/>
    </row>
    <row r="118" spans="2:10" s="3" customFormat="1" ht="15.75" x14ac:dyDescent="0.5">
      <c r="B118" s="29"/>
      <c r="C118" s="82"/>
      <c r="D118" s="40"/>
      <c r="E118" s="79"/>
      <c r="F118" s="23"/>
      <c r="G118" s="80"/>
      <c r="H118" s="80"/>
      <c r="I118" s="81"/>
      <c r="J118" s="16"/>
    </row>
    <row r="119" spans="2:10" s="4" customFormat="1" ht="15" x14ac:dyDescent="0.4">
      <c r="B119" s="126"/>
      <c r="C119" s="137"/>
      <c r="D119" s="130"/>
      <c r="E119" s="131"/>
      <c r="F119" s="130"/>
      <c r="G119" s="132"/>
      <c r="H119" s="132"/>
      <c r="I119" s="133"/>
      <c r="J119" s="107"/>
    </row>
    <row r="120" spans="2:10" ht="12.1" customHeight="1" x14ac:dyDescent="0.4">
      <c r="B120" s="31"/>
      <c r="C120" s="31"/>
      <c r="D120" s="33"/>
      <c r="E120" s="41"/>
      <c r="F120" s="134"/>
      <c r="G120" s="12"/>
      <c r="H120" s="12"/>
      <c r="I120" s="68"/>
      <c r="J120" s="11"/>
    </row>
    <row r="121" spans="2:10" x14ac:dyDescent="0.4">
      <c r="B121" s="31"/>
      <c r="C121" s="31"/>
      <c r="D121" s="56"/>
      <c r="E121" s="34"/>
      <c r="F121" s="135"/>
      <c r="G121" s="12"/>
      <c r="H121" s="68"/>
      <c r="I121" s="81"/>
      <c r="J121" s="11"/>
    </row>
    <row r="122" spans="2:10" x14ac:dyDescent="0.4">
      <c r="B122" s="31"/>
      <c r="C122" s="31"/>
      <c r="D122" s="56"/>
      <c r="E122" s="34"/>
      <c r="F122" s="135"/>
      <c r="G122" s="12"/>
      <c r="H122" s="68"/>
      <c r="I122" s="81"/>
      <c r="J122" s="11"/>
    </row>
    <row r="123" spans="2:10" x14ac:dyDescent="0.4">
      <c r="B123" s="31"/>
      <c r="C123" s="31"/>
      <c r="D123" s="33"/>
      <c r="E123" s="34"/>
      <c r="F123" s="135"/>
      <c r="G123" s="12"/>
      <c r="H123" s="68"/>
      <c r="I123" s="81"/>
      <c r="J123" s="11"/>
    </row>
    <row r="124" spans="2:10" x14ac:dyDescent="0.4">
      <c r="B124" s="31"/>
      <c r="C124" s="31"/>
      <c r="D124" s="56"/>
      <c r="E124" s="34"/>
      <c r="F124" s="135"/>
      <c r="G124" s="12"/>
      <c r="H124" s="68"/>
      <c r="I124" s="81"/>
      <c r="J124" s="11"/>
    </row>
    <row r="125" spans="2:10" x14ac:dyDescent="0.4">
      <c r="B125" s="31"/>
      <c r="C125" s="31"/>
      <c r="D125" s="33"/>
      <c r="E125" s="34"/>
      <c r="F125" s="135"/>
      <c r="G125" s="12"/>
      <c r="H125" s="68"/>
      <c r="I125" s="81"/>
      <c r="J125" s="11"/>
    </row>
    <row r="126" spans="2:10" ht="5.95" customHeight="1" x14ac:dyDescent="0.4">
      <c r="B126" s="31"/>
      <c r="C126" s="31"/>
      <c r="D126" s="33"/>
      <c r="E126" s="34"/>
      <c r="F126" s="134"/>
      <c r="G126" s="12"/>
      <c r="H126" s="12"/>
      <c r="I126" s="68"/>
      <c r="J126" s="11"/>
    </row>
    <row r="127" spans="2:10" x14ac:dyDescent="0.4">
      <c r="B127" s="29"/>
      <c r="C127" s="125"/>
      <c r="D127" s="40"/>
      <c r="E127" s="79"/>
      <c r="F127" s="23"/>
      <c r="G127" s="12"/>
      <c r="H127" s="68"/>
      <c r="I127" s="81"/>
      <c r="J127" s="11"/>
    </row>
    <row r="128" spans="2:10" x14ac:dyDescent="0.4">
      <c r="B128" s="29"/>
      <c r="C128" s="82"/>
      <c r="D128" s="40"/>
      <c r="E128" s="79"/>
      <c r="F128" s="23"/>
      <c r="G128" s="80"/>
      <c r="H128" s="80"/>
      <c r="I128" s="81"/>
      <c r="J128" s="11"/>
    </row>
    <row r="129" spans="2:10" s="3" customFormat="1" ht="15.75" x14ac:dyDescent="0.5">
      <c r="B129" s="126"/>
      <c r="C129" s="129"/>
      <c r="D129" s="144"/>
      <c r="E129" s="144"/>
      <c r="F129" s="130"/>
      <c r="G129" s="132"/>
      <c r="H129" s="132"/>
      <c r="I129" s="133"/>
      <c r="J129" s="16"/>
    </row>
    <row r="130" spans="2:10" ht="8.35" customHeight="1" x14ac:dyDescent="0.4">
      <c r="B130" s="31"/>
      <c r="C130" s="31"/>
      <c r="D130" s="33"/>
      <c r="E130" s="34"/>
      <c r="F130" s="134"/>
      <c r="G130" s="12"/>
      <c r="H130" s="12"/>
      <c r="I130" s="68"/>
      <c r="J130" s="11"/>
    </row>
    <row r="131" spans="2:10" s="3" customFormat="1" ht="15.75" x14ac:dyDescent="0.5">
      <c r="B131" s="31"/>
      <c r="C131" s="64"/>
      <c r="D131" s="56"/>
      <c r="E131" s="34"/>
      <c r="F131" s="135"/>
      <c r="G131" s="12"/>
      <c r="H131" s="68"/>
      <c r="I131" s="81"/>
      <c r="J131" s="16"/>
    </row>
    <row r="132" spans="2:10" s="3" customFormat="1" ht="15.75" x14ac:dyDescent="0.5">
      <c r="B132" s="31"/>
      <c r="C132" s="64"/>
      <c r="D132" s="33"/>
      <c r="E132" s="34"/>
      <c r="F132" s="135"/>
      <c r="G132" s="12"/>
      <c r="H132" s="68"/>
      <c r="I132" s="81"/>
      <c r="J132" s="16"/>
    </row>
    <row r="133" spans="2:10" s="3" customFormat="1" ht="15.75" x14ac:dyDescent="0.5">
      <c r="B133" s="31"/>
      <c r="C133" s="31"/>
      <c r="D133" s="56"/>
      <c r="E133" s="34"/>
      <c r="F133" s="135"/>
      <c r="G133" s="12"/>
      <c r="H133" s="68"/>
      <c r="I133" s="81"/>
      <c r="J133" s="16"/>
    </row>
    <row r="134" spans="2:10" s="3" customFormat="1" ht="15.75" x14ac:dyDescent="0.5">
      <c r="B134" s="31"/>
      <c r="C134" s="31"/>
      <c r="D134" s="33"/>
      <c r="E134" s="34"/>
      <c r="F134" s="135"/>
      <c r="G134" s="12"/>
      <c r="H134" s="68"/>
      <c r="I134" s="81"/>
      <c r="J134" s="16"/>
    </row>
    <row r="135" spans="2:10" s="3" customFormat="1" ht="15.75" x14ac:dyDescent="0.5">
      <c r="B135" s="31"/>
      <c r="C135" s="31"/>
      <c r="D135" s="56"/>
      <c r="E135" s="34"/>
      <c r="F135" s="135"/>
      <c r="G135" s="12"/>
      <c r="H135" s="68"/>
      <c r="I135" s="81"/>
      <c r="J135" s="16"/>
    </row>
    <row r="136" spans="2:10" s="3" customFormat="1" ht="15.75" x14ac:dyDescent="0.5">
      <c r="B136" s="31"/>
      <c r="C136" s="31"/>
      <c r="D136" s="56"/>
      <c r="E136" s="34"/>
      <c r="F136" s="135"/>
      <c r="G136" s="12"/>
      <c r="H136" s="68"/>
      <c r="I136" s="81"/>
      <c r="J136" s="16"/>
    </row>
    <row r="137" spans="2:10" s="3" customFormat="1" ht="15.75" x14ac:dyDescent="0.5">
      <c r="B137" s="31"/>
      <c r="C137" s="31"/>
      <c r="D137" s="56"/>
      <c r="E137" s="34"/>
      <c r="F137" s="135"/>
      <c r="G137" s="12"/>
      <c r="H137" s="68"/>
      <c r="I137" s="81"/>
      <c r="J137" s="16"/>
    </row>
    <row r="138" spans="2:10" s="3" customFormat="1" ht="15.75" x14ac:dyDescent="0.5">
      <c r="B138" s="31"/>
      <c r="C138" s="31"/>
      <c r="D138" s="56"/>
      <c r="E138" s="34"/>
      <c r="F138" s="135"/>
      <c r="G138" s="12"/>
      <c r="H138" s="68"/>
      <c r="I138" s="136"/>
      <c r="J138" s="16"/>
    </row>
    <row r="139" spans="2:10" s="3" customFormat="1" ht="15.75" x14ac:dyDescent="0.5">
      <c r="B139" s="31"/>
      <c r="C139" s="31"/>
      <c r="D139" s="56"/>
      <c r="E139" s="34"/>
      <c r="F139" s="135"/>
      <c r="G139" s="12"/>
      <c r="H139" s="68"/>
      <c r="I139" s="81"/>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81"/>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56"/>
      <c r="E147" s="34"/>
      <c r="F147" s="135"/>
      <c r="G147" s="12"/>
      <c r="H147" s="68"/>
      <c r="I147" s="81"/>
      <c r="J147" s="16"/>
    </row>
    <row r="148" spans="2:10" s="3" customFormat="1" ht="15.75" x14ac:dyDescent="0.5">
      <c r="B148" s="31"/>
      <c r="C148" s="31"/>
      <c r="D148" s="56"/>
      <c r="E148" s="34"/>
      <c r="F148" s="135"/>
      <c r="G148" s="12"/>
      <c r="H148" s="68"/>
      <c r="I148" s="81"/>
      <c r="J148" s="16"/>
    </row>
    <row r="149" spans="2:10" s="3" customFormat="1" ht="15.75" x14ac:dyDescent="0.5">
      <c r="B149" s="31"/>
      <c r="C149" s="31"/>
      <c r="D149" s="33"/>
      <c r="E149" s="34"/>
      <c r="F149" s="135"/>
      <c r="G149" s="12"/>
      <c r="H149" s="68"/>
      <c r="I149" s="81"/>
      <c r="J149" s="16"/>
    </row>
    <row r="150" spans="2:10" s="3" customFormat="1" ht="15.75" x14ac:dyDescent="0.5">
      <c r="B150" s="31"/>
      <c r="C150" s="31"/>
      <c r="D150" s="33"/>
      <c r="E150" s="34"/>
      <c r="F150" s="135"/>
      <c r="G150" s="12"/>
      <c r="H150" s="68"/>
      <c r="I150" s="81"/>
      <c r="J150" s="16"/>
    </row>
    <row r="151" spans="2:10" s="3" customFormat="1" ht="9" customHeight="1" x14ac:dyDescent="0.5">
      <c r="B151" s="31"/>
      <c r="C151" s="31"/>
      <c r="D151" s="33"/>
      <c r="E151" s="34"/>
      <c r="F151" s="134"/>
      <c r="G151" s="12"/>
      <c r="H151" s="12"/>
      <c r="I151" s="68"/>
      <c r="J151" s="16"/>
    </row>
    <row r="152" spans="2:10" x14ac:dyDescent="0.4">
      <c r="B152" s="29"/>
      <c r="C152" s="125"/>
      <c r="D152" s="40"/>
      <c r="E152" s="79"/>
      <c r="F152" s="23"/>
      <c r="G152" s="12"/>
      <c r="H152" s="68"/>
      <c r="I152" s="81"/>
      <c r="J152" s="11"/>
    </row>
    <row r="153" spans="2:10" x14ac:dyDescent="0.4">
      <c r="B153" s="29"/>
      <c r="C153" s="82"/>
      <c r="D153" s="40"/>
      <c r="E153" s="79"/>
      <c r="F153" s="23"/>
      <c r="G153" s="80"/>
      <c r="H153" s="80"/>
      <c r="I153" s="81"/>
      <c r="J153" s="11"/>
    </row>
    <row r="154" spans="2:10" ht="15" x14ac:dyDescent="0.4">
      <c r="B154" s="126"/>
      <c r="C154" s="129"/>
      <c r="D154" s="144"/>
      <c r="E154" s="144"/>
      <c r="F154" s="130"/>
      <c r="G154" s="132"/>
      <c r="H154" s="132"/>
      <c r="I154" s="133"/>
      <c r="J154" s="11"/>
    </row>
    <row r="155" spans="2:10" x14ac:dyDescent="0.4">
      <c r="B155" s="31"/>
      <c r="C155" s="31"/>
      <c r="D155" s="33"/>
      <c r="E155" s="34"/>
      <c r="F155" s="134"/>
      <c r="G155" s="12"/>
      <c r="H155" s="12"/>
      <c r="I155" s="68"/>
      <c r="J155" s="11"/>
    </row>
    <row r="156" spans="2:10" x14ac:dyDescent="0.4">
      <c r="B156" s="31"/>
      <c r="C156" s="31"/>
      <c r="D156" s="56"/>
      <c r="E156" s="34"/>
      <c r="F156" s="135"/>
      <c r="G156" s="12"/>
      <c r="H156" s="68"/>
      <c r="I156" s="81"/>
      <c r="J156" s="11"/>
    </row>
    <row r="157" spans="2:10" x14ac:dyDescent="0.4">
      <c r="B157" s="31"/>
      <c r="C157" s="31"/>
      <c r="D157" s="56"/>
      <c r="E157" s="34"/>
      <c r="F157" s="135"/>
      <c r="G157" s="12"/>
      <c r="H157" s="68"/>
      <c r="I157" s="81"/>
      <c r="J157" s="11"/>
    </row>
    <row r="158" spans="2:10" x14ac:dyDescent="0.4">
      <c r="B158" s="31"/>
      <c r="C158" s="31"/>
      <c r="D158" s="56"/>
      <c r="E158" s="34"/>
      <c r="F158" s="135"/>
      <c r="G158" s="12"/>
      <c r="H158" s="68"/>
      <c r="I158" s="81"/>
      <c r="J158" s="11"/>
    </row>
    <row r="159" spans="2:10" x14ac:dyDescent="0.4">
      <c r="B159" s="31"/>
      <c r="C159" s="31"/>
      <c r="D159" s="33"/>
      <c r="E159" s="34"/>
      <c r="F159" s="135"/>
      <c r="G159" s="12"/>
      <c r="H159" s="68"/>
      <c r="I159" s="81"/>
      <c r="J159" s="11"/>
    </row>
    <row r="160" spans="2:10" x14ac:dyDescent="0.4">
      <c r="B160" s="31"/>
      <c r="C160" s="31"/>
      <c r="D160" s="33"/>
      <c r="E160" s="34"/>
      <c r="F160" s="134"/>
      <c r="G160" s="12"/>
      <c r="H160" s="12"/>
      <c r="I160" s="68"/>
      <c r="J160" s="11"/>
    </row>
    <row r="161" spans="2:10" x14ac:dyDescent="0.4">
      <c r="B161" s="29"/>
      <c r="C161" s="125"/>
      <c r="D161" s="40"/>
      <c r="E161" s="79"/>
      <c r="F161" s="23"/>
      <c r="G161" s="12"/>
      <c r="H161" s="68"/>
      <c r="I161" s="81"/>
      <c r="J161" s="11"/>
    </row>
    <row r="162" spans="2:10" x14ac:dyDescent="0.4">
      <c r="B162" s="29"/>
      <c r="C162" s="82"/>
      <c r="D162" s="40"/>
      <c r="E162" s="79"/>
      <c r="F162" s="23"/>
      <c r="G162" s="80"/>
      <c r="H162" s="80"/>
      <c r="I162" s="81"/>
      <c r="J162" s="11"/>
    </row>
    <row r="163" spans="2:10" ht="15" x14ac:dyDescent="0.4">
      <c r="B163" s="126"/>
      <c r="C163" s="129"/>
      <c r="D163" s="144"/>
      <c r="E163" s="144"/>
      <c r="F163" s="130"/>
      <c r="G163" s="132"/>
      <c r="H163" s="132"/>
      <c r="I163" s="133"/>
      <c r="J163" s="11"/>
    </row>
    <row r="164" spans="2:10" x14ac:dyDescent="0.4">
      <c r="B164" s="31"/>
      <c r="C164" s="31"/>
      <c r="D164" s="33"/>
      <c r="E164" s="34"/>
      <c r="F164" s="134"/>
      <c r="G164" s="12"/>
      <c r="H164" s="12"/>
      <c r="I164" s="68"/>
      <c r="J164" s="11"/>
    </row>
    <row r="165" spans="2:10" x14ac:dyDescent="0.4">
      <c r="B165" s="31"/>
      <c r="C165" s="64"/>
      <c r="D165" s="56"/>
      <c r="E165" s="34"/>
      <c r="F165" s="135"/>
      <c r="G165" s="12"/>
      <c r="H165" s="68"/>
      <c r="I165" s="81"/>
      <c r="J165" s="11"/>
    </row>
    <row r="166" spans="2:10" x14ac:dyDescent="0.4">
      <c r="B166" s="31"/>
      <c r="C166" s="64"/>
      <c r="D166" s="56"/>
      <c r="E166" s="34"/>
      <c r="F166" s="135"/>
      <c r="G166" s="12"/>
      <c r="H166" s="68"/>
      <c r="I166" s="81"/>
      <c r="J166" s="11"/>
    </row>
    <row r="167" spans="2:10" x14ac:dyDescent="0.4">
      <c r="B167" s="31"/>
      <c r="C167" s="64"/>
      <c r="D167" s="56"/>
      <c r="E167" s="34"/>
      <c r="F167" s="135"/>
      <c r="G167" s="12"/>
      <c r="H167" s="68"/>
      <c r="I167" s="81"/>
      <c r="J167" s="11"/>
    </row>
    <row r="168" spans="2:10" x14ac:dyDescent="0.4">
      <c r="B168" s="31"/>
      <c r="C168" s="64"/>
      <c r="D168" s="56"/>
      <c r="E168" s="34"/>
      <c r="F168" s="135"/>
      <c r="G168" s="12"/>
      <c r="H168" s="68"/>
      <c r="I168" s="81"/>
      <c r="J168" s="11"/>
    </row>
    <row r="169" spans="2:10" x14ac:dyDescent="0.4">
      <c r="B169" s="31"/>
      <c r="C169" s="31"/>
      <c r="D169" s="56"/>
      <c r="E169" s="34"/>
      <c r="F169" s="135"/>
      <c r="G169" s="12"/>
      <c r="H169" s="68"/>
      <c r="I169" s="81"/>
      <c r="J169" s="11"/>
    </row>
    <row r="170" spans="2:10" x14ac:dyDescent="0.4">
      <c r="B170" s="31"/>
      <c r="C170" s="31"/>
      <c r="D170" s="56"/>
      <c r="E170" s="34"/>
      <c r="F170" s="135"/>
      <c r="G170" s="12"/>
      <c r="H170" s="68"/>
      <c r="I170" s="81"/>
      <c r="J170" s="11"/>
    </row>
    <row r="171" spans="2:10" x14ac:dyDescent="0.4">
      <c r="B171" s="31"/>
      <c r="C171" s="31"/>
      <c r="D171" s="56"/>
      <c r="E171" s="34"/>
      <c r="F171" s="135"/>
      <c r="G171" s="12"/>
      <c r="H171" s="68"/>
      <c r="I171" s="81"/>
      <c r="J171" s="11"/>
    </row>
    <row r="172" spans="2:10" x14ac:dyDescent="0.4">
      <c r="B172" s="31"/>
      <c r="C172" s="31"/>
      <c r="D172" s="56"/>
      <c r="E172" s="34"/>
      <c r="F172" s="135"/>
      <c r="G172" s="12"/>
      <c r="H172" s="68"/>
      <c r="I172" s="81"/>
      <c r="J172" s="11"/>
    </row>
    <row r="173" spans="2:10" x14ac:dyDescent="0.4">
      <c r="B173" s="31"/>
      <c r="C173" s="31"/>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56"/>
      <c r="E177" s="34"/>
      <c r="F177" s="135"/>
      <c r="G177" s="12"/>
      <c r="H177" s="68"/>
      <c r="I177" s="81"/>
      <c r="J177" s="11"/>
    </row>
    <row r="178" spans="2:10" x14ac:dyDescent="0.4">
      <c r="B178" s="31"/>
      <c r="C178" s="31"/>
      <c r="D178" s="56"/>
      <c r="E178" s="34"/>
      <c r="F178" s="135"/>
      <c r="G178" s="12"/>
      <c r="H178" s="68"/>
      <c r="I178" s="81"/>
      <c r="J178" s="11"/>
    </row>
    <row r="179" spans="2:10" x14ac:dyDescent="0.4">
      <c r="B179" s="31"/>
      <c r="C179" s="31"/>
      <c r="D179" s="33"/>
      <c r="E179" s="34"/>
      <c r="F179" s="135"/>
      <c r="G179" s="12"/>
      <c r="H179" s="68"/>
      <c r="I179" s="81"/>
      <c r="J179" s="11"/>
    </row>
    <row r="180" spans="2:10" x14ac:dyDescent="0.4">
      <c r="B180" s="31"/>
      <c r="C180" s="31"/>
      <c r="D180" s="56"/>
      <c r="E180" s="34"/>
      <c r="F180" s="135"/>
      <c r="G180" s="12"/>
      <c r="H180" s="68"/>
      <c r="I180" s="81"/>
      <c r="J180" s="11"/>
    </row>
    <row r="181" spans="2:10" x14ac:dyDescent="0.4">
      <c r="B181" s="31"/>
      <c r="C181" s="31"/>
      <c r="D181" s="56"/>
      <c r="E181" s="34"/>
      <c r="F181" s="135"/>
      <c r="G181" s="12"/>
      <c r="H181" s="68"/>
      <c r="I181" s="81"/>
      <c r="J181" s="11"/>
    </row>
    <row r="182" spans="2:10" x14ac:dyDescent="0.4">
      <c r="B182" s="31"/>
      <c r="C182" s="31"/>
      <c r="D182" s="56"/>
      <c r="E182" s="34"/>
      <c r="F182" s="135"/>
      <c r="G182" s="12"/>
      <c r="H182" s="68"/>
      <c r="I182" s="81"/>
      <c r="J182" s="11"/>
    </row>
    <row r="183" spans="2:10" x14ac:dyDescent="0.4">
      <c r="B183" s="31"/>
      <c r="C183" s="31"/>
      <c r="D183" s="65"/>
      <c r="E183" s="34"/>
      <c r="F183" s="135"/>
      <c r="G183" s="12"/>
      <c r="H183" s="68"/>
      <c r="I183" s="81"/>
      <c r="J183" s="11"/>
    </row>
    <row r="184" spans="2:10" x14ac:dyDescent="0.4">
      <c r="B184" s="31"/>
      <c r="C184" s="31"/>
      <c r="D184" s="33"/>
      <c r="E184" s="34"/>
      <c r="F184" s="135"/>
      <c r="G184" s="12"/>
      <c r="H184" s="68"/>
      <c r="I184" s="81"/>
      <c r="J184" s="11"/>
    </row>
    <row r="185" spans="2:10" x14ac:dyDescent="0.4">
      <c r="B185" s="31"/>
      <c r="C185" s="31"/>
      <c r="D185" s="33"/>
      <c r="E185" s="34"/>
      <c r="F185" s="135"/>
      <c r="G185" s="12"/>
      <c r="H185" s="68"/>
      <c r="I185" s="81"/>
      <c r="J185" s="11"/>
    </row>
    <row r="186" spans="2:10" x14ac:dyDescent="0.4">
      <c r="B186" s="31"/>
      <c r="C186" s="31"/>
      <c r="D186" s="33"/>
      <c r="E186" s="34"/>
      <c r="F186" s="134"/>
      <c r="G186" s="12"/>
      <c r="H186" s="12"/>
      <c r="I186" s="68"/>
      <c r="J186" s="11"/>
    </row>
    <row r="187" spans="2:10" x14ac:dyDescent="0.4">
      <c r="B187" s="29"/>
      <c r="C187" s="125"/>
      <c r="D187" s="40"/>
      <c r="E187" s="79"/>
      <c r="F187" s="23"/>
      <c r="G187" s="12"/>
      <c r="H187" s="68"/>
      <c r="I187" s="81"/>
      <c r="J187" s="11"/>
    </row>
    <row r="188" spans="2:10" x14ac:dyDescent="0.4">
      <c r="B188" s="29"/>
      <c r="C188" s="82"/>
      <c r="D188" s="40"/>
      <c r="E188" s="79"/>
      <c r="F188" s="23"/>
      <c r="G188" s="80"/>
      <c r="H188" s="80"/>
      <c r="I188" s="81"/>
      <c r="J188" s="11"/>
    </row>
    <row r="189" spans="2:10" ht="15" x14ac:dyDescent="0.4">
      <c r="B189" s="126"/>
      <c r="C189" s="129"/>
      <c r="D189" s="144"/>
      <c r="E189" s="144"/>
      <c r="F189" s="130"/>
      <c r="G189" s="132"/>
      <c r="H189" s="132"/>
      <c r="I189" s="133"/>
      <c r="J189" s="11"/>
    </row>
    <row r="190" spans="2:10" x14ac:dyDescent="0.4">
      <c r="B190" s="44"/>
      <c r="C190" s="44"/>
      <c r="D190" s="45"/>
      <c r="E190" s="45"/>
      <c r="F190" s="22"/>
      <c r="G190" s="12"/>
      <c r="H190" s="12"/>
      <c r="I190" s="68"/>
      <c r="J190" s="11"/>
    </row>
    <row r="191" spans="2:10" x14ac:dyDescent="0.4">
      <c r="B191" s="31"/>
      <c r="C191" s="33"/>
      <c r="D191" s="56"/>
      <c r="E191" s="34"/>
      <c r="F191" s="135"/>
      <c r="G191" s="12"/>
      <c r="H191" s="68"/>
      <c r="I191" s="81"/>
      <c r="J191" s="11"/>
    </row>
    <row r="192" spans="2:10" x14ac:dyDescent="0.4">
      <c r="B192" s="31"/>
      <c r="C192" s="31"/>
      <c r="D192" s="56"/>
      <c r="E192" s="34"/>
      <c r="F192" s="135"/>
      <c r="G192" s="12"/>
      <c r="H192" s="68"/>
      <c r="I192" s="81"/>
      <c r="J192" s="11"/>
    </row>
    <row r="193" spans="2:10" x14ac:dyDescent="0.4">
      <c r="B193" s="31"/>
      <c r="C193" s="33"/>
      <c r="D193" s="56"/>
      <c r="E193" s="34"/>
      <c r="F193" s="135"/>
      <c r="G193" s="12"/>
      <c r="H193" s="68"/>
      <c r="I193" s="81"/>
      <c r="J193" s="11"/>
    </row>
    <row r="194" spans="2:10" x14ac:dyDescent="0.4">
      <c r="B194" s="31"/>
      <c r="C194" s="31"/>
      <c r="D194" s="33"/>
      <c r="E194" s="34"/>
      <c r="F194" s="135"/>
      <c r="G194" s="12"/>
      <c r="H194" s="68"/>
      <c r="I194" s="81"/>
      <c r="J194" s="11"/>
    </row>
    <row r="195" spans="2:10" ht="10.6" customHeight="1" x14ac:dyDescent="0.4">
      <c r="B195" s="31"/>
      <c r="C195" s="31"/>
      <c r="D195" s="33"/>
      <c r="E195" s="34"/>
      <c r="F195" s="134"/>
      <c r="G195" s="12"/>
      <c r="H195" s="12"/>
      <c r="I195" s="68"/>
      <c r="J195" s="11"/>
    </row>
    <row r="196" spans="2:10" ht="14.95" customHeight="1" x14ac:dyDescent="0.4">
      <c r="B196" s="29"/>
      <c r="C196" s="125"/>
      <c r="D196" s="40"/>
      <c r="E196" s="79"/>
      <c r="F196" s="23"/>
      <c r="G196" s="12"/>
      <c r="H196" s="68"/>
      <c r="I196" s="81"/>
      <c r="J196" s="11"/>
    </row>
    <row r="197" spans="2:10" x14ac:dyDescent="0.4">
      <c r="B197" s="29"/>
      <c r="C197" s="82"/>
      <c r="D197" s="40"/>
      <c r="E197" s="79"/>
      <c r="F197" s="23"/>
      <c r="G197" s="80"/>
      <c r="H197" s="80"/>
      <c r="I197" s="81"/>
      <c r="J197" s="11"/>
    </row>
    <row r="198" spans="2:10" ht="15" x14ac:dyDescent="0.4">
      <c r="B198" s="126"/>
      <c r="C198" s="129"/>
      <c r="D198" s="144"/>
      <c r="E198" s="144"/>
      <c r="F198" s="130"/>
      <c r="G198" s="132"/>
      <c r="H198" s="132"/>
      <c r="I198" s="133"/>
      <c r="J198" s="11"/>
    </row>
    <row r="199" spans="2:10" x14ac:dyDescent="0.4">
      <c r="B199" s="44"/>
      <c r="C199" s="44"/>
      <c r="D199" s="48"/>
      <c r="E199" s="45"/>
      <c r="F199" s="22"/>
      <c r="G199" s="12"/>
      <c r="H199" s="12"/>
      <c r="I199" s="68"/>
      <c r="J199" s="11"/>
    </row>
    <row r="200" spans="2:10" x14ac:dyDescent="0.4">
      <c r="B200" s="31"/>
      <c r="C200" s="31"/>
      <c r="D200" s="33"/>
      <c r="E200" s="34"/>
      <c r="F200" s="145"/>
      <c r="G200" s="12"/>
      <c r="H200" s="68"/>
      <c r="I200" s="136"/>
      <c r="J200" s="11"/>
    </row>
    <row r="201" spans="2:10" x14ac:dyDescent="0.4">
      <c r="B201" s="31"/>
      <c r="C201" s="31"/>
      <c r="D201" s="33"/>
      <c r="E201" s="34"/>
      <c r="F201" s="145"/>
      <c r="G201" s="12"/>
      <c r="H201" s="68"/>
      <c r="I201" s="136"/>
      <c r="J201" s="11"/>
    </row>
    <row r="202" spans="2:10" x14ac:dyDescent="0.4">
      <c r="B202" s="31"/>
      <c r="C202" s="31"/>
      <c r="D202" s="56"/>
      <c r="E202" s="34"/>
      <c r="F202" s="135"/>
      <c r="G202" s="12"/>
      <c r="H202" s="68"/>
      <c r="I202" s="136"/>
      <c r="J202" s="11"/>
    </row>
    <row r="203" spans="2:10" x14ac:dyDescent="0.4">
      <c r="B203" s="31"/>
      <c r="C203" s="54"/>
      <c r="D203" s="33"/>
      <c r="E203" s="34"/>
      <c r="F203" s="145"/>
      <c r="G203" s="12"/>
      <c r="H203" s="68"/>
      <c r="I203" s="81"/>
      <c r="J203" s="11"/>
    </row>
    <row r="204" spans="2:10" x14ac:dyDescent="0.4">
      <c r="B204" s="31"/>
      <c r="C204" s="31"/>
      <c r="D204" s="56"/>
      <c r="E204" s="34"/>
      <c r="F204" s="135"/>
      <c r="G204" s="12"/>
      <c r="H204" s="68"/>
      <c r="I204" s="81"/>
      <c r="J204" s="11"/>
    </row>
    <row r="205" spans="2:10" x14ac:dyDescent="0.4">
      <c r="B205" s="31"/>
      <c r="C205" s="31"/>
      <c r="D205" s="33"/>
      <c r="E205" s="34"/>
      <c r="F205" s="135"/>
      <c r="G205" s="12"/>
      <c r="H205" s="68"/>
      <c r="I205" s="81"/>
      <c r="J205" s="11"/>
    </row>
    <row r="206" spans="2:10" x14ac:dyDescent="0.4">
      <c r="B206" s="31"/>
      <c r="C206" s="31"/>
      <c r="D206" s="33"/>
      <c r="E206" s="34"/>
      <c r="F206" s="134"/>
      <c r="G206" s="12"/>
      <c r="H206" s="12"/>
      <c r="I206" s="68"/>
      <c r="J206" s="11"/>
    </row>
    <row r="207" spans="2:10" x14ac:dyDescent="0.4">
      <c r="B207" s="29"/>
      <c r="C207" s="125"/>
      <c r="D207" s="40"/>
      <c r="E207" s="79"/>
      <c r="F207" s="23"/>
      <c r="G207" s="12"/>
      <c r="H207" s="68"/>
      <c r="I207" s="81"/>
      <c r="J207" s="11"/>
    </row>
    <row r="208" spans="2:10" x14ac:dyDescent="0.4">
      <c r="B208" s="29"/>
      <c r="C208" s="82"/>
      <c r="D208" s="40"/>
      <c r="E208" s="79"/>
      <c r="F208" s="23"/>
      <c r="G208" s="80"/>
      <c r="H208" s="80"/>
      <c r="I208" s="81"/>
      <c r="J208" s="11"/>
    </row>
    <row r="209" spans="2:10" ht="15" x14ac:dyDescent="0.4">
      <c r="B209" s="126"/>
      <c r="C209" s="129"/>
      <c r="D209" s="144"/>
      <c r="E209" s="144"/>
      <c r="F209" s="130"/>
      <c r="G209" s="132"/>
      <c r="H209" s="132"/>
      <c r="I209" s="133"/>
      <c r="J209" s="11"/>
    </row>
    <row r="210" spans="2:10" x14ac:dyDescent="0.4">
      <c r="B210" s="44"/>
      <c r="C210" s="44"/>
      <c r="D210" s="48"/>
      <c r="E210" s="45"/>
      <c r="F210" s="22"/>
      <c r="G210" s="12"/>
      <c r="H210" s="12"/>
      <c r="I210" s="68"/>
      <c r="J210" s="11"/>
    </row>
    <row r="211" spans="2:10" x14ac:dyDescent="0.4">
      <c r="B211" s="31"/>
      <c r="C211" s="31"/>
      <c r="D211" s="33"/>
      <c r="E211" s="34"/>
      <c r="F211" s="135"/>
      <c r="G211" s="12"/>
      <c r="H211" s="68"/>
      <c r="I211" s="81"/>
      <c r="J211" s="11"/>
    </row>
    <row r="212" spans="2:10" x14ac:dyDescent="0.4">
      <c r="B212" s="31"/>
      <c r="C212" s="31"/>
      <c r="D212" s="33"/>
      <c r="E212" s="34"/>
      <c r="F212" s="135"/>
      <c r="G212" s="12"/>
      <c r="H212" s="68"/>
      <c r="I212" s="81"/>
      <c r="J212" s="11"/>
    </row>
    <row r="213" spans="2:10" x14ac:dyDescent="0.4">
      <c r="B213" s="31"/>
      <c r="C213" s="31"/>
      <c r="D213" s="33"/>
      <c r="E213" s="34"/>
      <c r="F213" s="135"/>
      <c r="G213" s="12"/>
      <c r="H213" s="68"/>
      <c r="I213" s="81"/>
      <c r="J213" s="11"/>
    </row>
    <row r="214" spans="2:10" x14ac:dyDescent="0.4">
      <c r="B214" s="31"/>
      <c r="C214" s="31"/>
      <c r="D214" s="33"/>
      <c r="E214" s="34"/>
      <c r="F214" s="134"/>
      <c r="G214" s="12"/>
      <c r="H214" s="12"/>
      <c r="I214" s="68"/>
      <c r="J214" s="11"/>
    </row>
    <row r="215" spans="2:10" x14ac:dyDescent="0.4">
      <c r="B215" s="29"/>
      <c r="C215" s="125"/>
      <c r="D215" s="40"/>
      <c r="E215" s="79"/>
      <c r="F215" s="23"/>
      <c r="G215" s="12"/>
      <c r="H215" s="68"/>
      <c r="I215" s="81"/>
      <c r="J215" s="11"/>
    </row>
    <row r="216" spans="2:10" x14ac:dyDescent="0.4">
      <c r="B216" s="29"/>
      <c r="C216" s="82"/>
      <c r="D216" s="40"/>
      <c r="E216" s="79"/>
      <c r="F216" s="23"/>
      <c r="G216" s="80"/>
      <c r="H216" s="80"/>
      <c r="I216" s="81"/>
      <c r="J216" s="11"/>
    </row>
    <row r="217" spans="2:10" ht="15" x14ac:dyDescent="0.4">
      <c r="B217" s="126"/>
      <c r="C217" s="146"/>
      <c r="D217" s="144"/>
      <c r="E217" s="144"/>
      <c r="F217" s="130"/>
      <c r="G217" s="132"/>
      <c r="H217" s="132"/>
      <c r="I217" s="133"/>
      <c r="J217" s="11"/>
    </row>
    <row r="218" spans="2:10" x14ac:dyDescent="0.4">
      <c r="B218" s="47"/>
      <c r="C218" s="47"/>
      <c r="D218" s="48"/>
      <c r="E218" s="48"/>
      <c r="F218" s="22"/>
      <c r="G218" s="12"/>
      <c r="H218" s="12"/>
      <c r="I218" s="68"/>
      <c r="J218" s="11"/>
    </row>
    <row r="219" spans="2:10" x14ac:dyDescent="0.4">
      <c r="B219" s="31"/>
      <c r="C219" s="31"/>
      <c r="D219" s="33"/>
      <c r="E219" s="34"/>
      <c r="F219" s="135"/>
      <c r="G219" s="12"/>
      <c r="H219" s="68"/>
      <c r="I219" s="81"/>
      <c r="J219" s="11"/>
    </row>
    <row r="220" spans="2:10" x14ac:dyDescent="0.4">
      <c r="B220" s="31"/>
      <c r="C220" s="31"/>
      <c r="D220" s="33"/>
      <c r="E220" s="34"/>
      <c r="F220" s="135"/>
      <c r="G220" s="12"/>
      <c r="H220" s="68"/>
      <c r="I220" s="81"/>
      <c r="J220" s="11"/>
    </row>
    <row r="221" spans="2:10" x14ac:dyDescent="0.4">
      <c r="B221" s="31"/>
      <c r="C221" s="31"/>
      <c r="D221" s="33"/>
      <c r="E221" s="34"/>
      <c r="F221" s="135"/>
      <c r="G221" s="12"/>
      <c r="H221" s="68"/>
      <c r="I221" s="81"/>
      <c r="J221" s="11"/>
    </row>
    <row r="222" spans="2:10" x14ac:dyDescent="0.4">
      <c r="B222" s="31"/>
      <c r="C222" s="31"/>
      <c r="D222" s="33"/>
      <c r="E222" s="34"/>
      <c r="F222" s="135"/>
      <c r="G222" s="12"/>
      <c r="H222" s="68"/>
      <c r="I222" s="81"/>
      <c r="J222" s="11"/>
    </row>
    <row r="223" spans="2:10" x14ac:dyDescent="0.4">
      <c r="B223" s="31"/>
      <c r="C223" s="31"/>
      <c r="D223" s="33"/>
      <c r="E223" s="34"/>
      <c r="F223" s="135"/>
      <c r="G223" s="12"/>
      <c r="H223" s="68"/>
      <c r="I223" s="81"/>
      <c r="J223" s="11"/>
    </row>
    <row r="224" spans="2:10" x14ac:dyDescent="0.4">
      <c r="B224" s="31"/>
      <c r="C224" s="31"/>
      <c r="D224" s="33"/>
      <c r="E224" s="34"/>
      <c r="F224" s="135"/>
      <c r="G224" s="12"/>
      <c r="H224" s="68"/>
      <c r="I224" s="81"/>
      <c r="J224" s="11"/>
    </row>
    <row r="225" spans="2:10" x14ac:dyDescent="0.4">
      <c r="B225" s="31"/>
      <c r="C225" s="31"/>
      <c r="D225" s="33"/>
      <c r="E225" s="34"/>
      <c r="F225" s="135"/>
      <c r="G225" s="12"/>
      <c r="H225" s="68"/>
      <c r="I225" s="81"/>
      <c r="J225" s="11"/>
    </row>
    <row r="226" spans="2:10" x14ac:dyDescent="0.4">
      <c r="B226" s="31"/>
      <c r="C226" s="31"/>
      <c r="D226" s="33"/>
      <c r="E226" s="34"/>
      <c r="F226" s="135"/>
      <c r="G226" s="12"/>
      <c r="H226" s="68"/>
      <c r="I226" s="81"/>
      <c r="J226" s="11"/>
    </row>
    <row r="227" spans="2:10" x14ac:dyDescent="0.4">
      <c r="B227" s="31"/>
      <c r="C227" s="31"/>
      <c r="D227" s="33"/>
      <c r="E227" s="34"/>
      <c r="F227" s="134"/>
      <c r="G227" s="12"/>
      <c r="H227" s="12"/>
      <c r="I227" s="68"/>
      <c r="J227" s="11"/>
    </row>
    <row r="228" spans="2:10" x14ac:dyDescent="0.4">
      <c r="B228" s="29"/>
      <c r="C228" s="125"/>
      <c r="D228" s="40"/>
      <c r="E228" s="79"/>
      <c r="F228" s="23"/>
      <c r="G228" s="12"/>
      <c r="H228" s="68"/>
      <c r="I228" s="81"/>
      <c r="J228" s="11"/>
    </row>
    <row r="229" spans="2:10" x14ac:dyDescent="0.4">
      <c r="B229" s="29"/>
      <c r="C229" s="82"/>
      <c r="D229" s="40"/>
      <c r="E229" s="79"/>
      <c r="F229" s="23"/>
      <c r="G229" s="80"/>
      <c r="H229" s="80"/>
      <c r="I229" s="81"/>
      <c r="J229" s="11"/>
    </row>
    <row r="230" spans="2:10" ht="15" x14ac:dyDescent="0.4">
      <c r="B230" s="126"/>
      <c r="C230" s="129"/>
      <c r="D230" s="144"/>
      <c r="E230" s="144"/>
      <c r="F230" s="130"/>
      <c r="G230" s="132"/>
      <c r="H230" s="132"/>
      <c r="I230" s="133"/>
      <c r="J230" s="11"/>
    </row>
    <row r="231" spans="2:10" ht="12.1" customHeight="1" x14ac:dyDescent="0.4">
      <c r="B231" s="47"/>
      <c r="C231" s="47"/>
      <c r="D231" s="48"/>
      <c r="E231" s="48"/>
      <c r="F231" s="22"/>
      <c r="G231" s="12"/>
      <c r="H231" s="12"/>
      <c r="I231" s="68"/>
      <c r="J231" s="11"/>
    </row>
    <row r="232" spans="2:10" x14ac:dyDescent="0.4">
      <c r="B232" s="31"/>
      <c r="C232" s="31"/>
      <c r="D232" s="33"/>
      <c r="E232" s="34"/>
      <c r="F232" s="135"/>
      <c r="G232" s="12"/>
      <c r="H232" s="68"/>
      <c r="I232" s="81"/>
      <c r="J232" s="11"/>
    </row>
    <row r="233" spans="2:10" x14ac:dyDescent="0.4">
      <c r="B233" s="31"/>
      <c r="C233" s="31"/>
      <c r="D233" s="33"/>
      <c r="E233" s="34"/>
      <c r="F233" s="135"/>
      <c r="G233" s="12"/>
      <c r="H233" s="68"/>
      <c r="I233" s="81"/>
      <c r="J233" s="11"/>
    </row>
    <row r="234" spans="2:10" x14ac:dyDescent="0.4">
      <c r="B234" s="31"/>
      <c r="C234" s="31"/>
      <c r="D234" s="33"/>
      <c r="E234" s="34"/>
      <c r="F234" s="135"/>
      <c r="G234" s="12"/>
      <c r="H234" s="68"/>
      <c r="I234" s="81"/>
      <c r="J234" s="11"/>
    </row>
    <row r="235" spans="2:10" x14ac:dyDescent="0.4">
      <c r="B235" s="31"/>
      <c r="C235" s="31"/>
      <c r="D235" s="33"/>
      <c r="E235" s="34"/>
      <c r="F235" s="135"/>
      <c r="G235" s="12"/>
      <c r="H235" s="68"/>
      <c r="I235" s="81"/>
      <c r="J235" s="11"/>
    </row>
    <row r="236" spans="2:10" ht="9.6999999999999993" customHeight="1" x14ac:dyDescent="0.4">
      <c r="B236" s="31"/>
      <c r="C236" s="31"/>
      <c r="D236" s="33"/>
      <c r="E236" s="34"/>
      <c r="F236" s="134"/>
      <c r="G236" s="12"/>
      <c r="H236" s="12"/>
      <c r="I236" s="68"/>
      <c r="J236" s="11"/>
    </row>
    <row r="237" spans="2:10" ht="16.5" customHeight="1" x14ac:dyDescent="0.4">
      <c r="B237" s="29"/>
      <c r="C237" s="125"/>
      <c r="D237" s="40"/>
      <c r="E237" s="79"/>
      <c r="F237" s="23"/>
      <c r="G237" s="12"/>
      <c r="H237" s="68"/>
      <c r="I237" s="81"/>
      <c r="J237" s="11"/>
    </row>
    <row r="238" spans="2:10" x14ac:dyDescent="0.4">
      <c r="B238" s="29"/>
      <c r="C238" s="82"/>
      <c r="D238" s="40"/>
      <c r="E238" s="79"/>
      <c r="F238" s="23"/>
      <c r="G238" s="80"/>
      <c r="H238" s="80"/>
      <c r="I238" s="81"/>
      <c r="J238" s="11"/>
    </row>
    <row r="239" spans="2:10" ht="15" x14ac:dyDescent="0.4">
      <c r="B239" s="126"/>
      <c r="C239" s="146"/>
      <c r="D239" s="144"/>
      <c r="E239" s="144"/>
      <c r="F239" s="130"/>
      <c r="G239" s="132"/>
      <c r="H239" s="132"/>
      <c r="I239" s="133"/>
      <c r="J239" s="11"/>
    </row>
    <row r="240" spans="2:10" x14ac:dyDescent="0.4">
      <c r="B240" s="31"/>
      <c r="C240" s="31"/>
      <c r="D240" s="33"/>
      <c r="E240" s="34"/>
      <c r="F240" s="19"/>
      <c r="G240" s="12"/>
      <c r="H240" s="12"/>
      <c r="I240" s="68"/>
      <c r="J240" s="11"/>
    </row>
    <row r="241" spans="2:10" ht="15" x14ac:dyDescent="0.4">
      <c r="B241" s="31"/>
      <c r="C241" s="31"/>
      <c r="D241" s="56"/>
      <c r="E241" s="34"/>
      <c r="F241" s="135"/>
      <c r="G241" s="12"/>
      <c r="H241" s="68"/>
      <c r="I241" s="81"/>
      <c r="J241" s="16"/>
    </row>
    <row r="242" spans="2:10" ht="15" x14ac:dyDescent="0.4">
      <c r="B242" s="31"/>
      <c r="C242" s="31"/>
      <c r="D242" s="56"/>
      <c r="E242" s="34"/>
      <c r="F242" s="135"/>
      <c r="G242" s="12"/>
      <c r="H242" s="68"/>
      <c r="I242" s="81"/>
      <c r="J242" s="16"/>
    </row>
    <row r="243" spans="2:10" ht="15" x14ac:dyDescent="0.4">
      <c r="B243" s="31"/>
      <c r="C243" s="31"/>
      <c r="D243" s="56"/>
      <c r="E243" s="34"/>
      <c r="F243" s="135"/>
      <c r="G243" s="12"/>
      <c r="H243" s="68"/>
      <c r="I243" s="81"/>
      <c r="J243" s="16"/>
    </row>
    <row r="244" spans="2:10" ht="15" x14ac:dyDescent="0.4">
      <c r="B244" s="31"/>
      <c r="C244" s="31"/>
      <c r="D244" s="56"/>
      <c r="E244" s="34"/>
      <c r="F244" s="135"/>
      <c r="G244" s="12"/>
      <c r="H244" s="68"/>
      <c r="I244" s="81"/>
      <c r="J244" s="16"/>
    </row>
    <row r="245" spans="2:10" ht="15" x14ac:dyDescent="0.4">
      <c r="B245" s="31"/>
      <c r="C245" s="31"/>
      <c r="D245" s="56"/>
      <c r="E245" s="34"/>
      <c r="F245" s="135"/>
      <c r="G245" s="12"/>
      <c r="H245" s="68"/>
      <c r="I245" s="81"/>
      <c r="J245" s="16"/>
    </row>
    <row r="246" spans="2:10" ht="15" x14ac:dyDescent="0.4">
      <c r="B246" s="31"/>
      <c r="C246" s="31"/>
      <c r="D246" s="56"/>
      <c r="E246" s="34"/>
      <c r="F246" s="135"/>
      <c r="G246" s="12"/>
      <c r="H246" s="68"/>
      <c r="I246" s="81"/>
      <c r="J246" s="16"/>
    </row>
    <row r="247" spans="2:10" ht="15" x14ac:dyDescent="0.4">
      <c r="B247" s="31"/>
      <c r="C247" s="31"/>
      <c r="D247" s="33"/>
      <c r="E247" s="34"/>
      <c r="F247" s="135"/>
      <c r="G247" s="12"/>
      <c r="H247" s="68"/>
      <c r="I247" s="81"/>
      <c r="J247" s="16"/>
    </row>
    <row r="248" spans="2:10" ht="15" x14ac:dyDescent="0.4">
      <c r="B248" s="31"/>
      <c r="C248" s="31"/>
      <c r="D248" s="33"/>
      <c r="E248" s="34"/>
      <c r="F248" s="134"/>
      <c r="G248" s="12"/>
      <c r="H248" s="12"/>
      <c r="I248" s="68"/>
      <c r="J248" s="16"/>
    </row>
    <row r="249" spans="2:10" x14ac:dyDescent="0.4">
      <c r="B249" s="29"/>
      <c r="C249" s="125"/>
      <c r="D249" s="40"/>
      <c r="E249" s="79"/>
      <c r="F249" s="23"/>
      <c r="G249" s="12"/>
      <c r="H249" s="68"/>
      <c r="I249" s="81"/>
      <c r="J249" s="11"/>
    </row>
    <row r="250" spans="2:10" x14ac:dyDescent="0.4">
      <c r="B250" s="29"/>
      <c r="C250" s="125"/>
      <c r="D250" s="40"/>
      <c r="E250" s="79"/>
      <c r="F250" s="23"/>
      <c r="G250" s="12"/>
      <c r="H250" s="68"/>
      <c r="I250" s="81"/>
      <c r="J250" s="11"/>
    </row>
    <row r="251" spans="2:10" ht="15" x14ac:dyDescent="0.4">
      <c r="B251" s="126"/>
      <c r="C251" s="146"/>
      <c r="D251" s="144"/>
      <c r="E251" s="144"/>
      <c r="F251" s="130"/>
      <c r="G251" s="132"/>
      <c r="H251" s="132"/>
      <c r="I251" s="133"/>
      <c r="J251" s="11"/>
    </row>
    <row r="252" spans="2:10" x14ac:dyDescent="0.4">
      <c r="B252" s="31"/>
      <c r="C252" s="31"/>
      <c r="D252" s="33"/>
      <c r="E252" s="34"/>
      <c r="F252" s="19"/>
      <c r="G252" s="12"/>
      <c r="H252" s="12"/>
      <c r="I252" s="68"/>
      <c r="J252" s="11"/>
    </row>
    <row r="253" spans="2:10" ht="15" x14ac:dyDescent="0.4">
      <c r="B253" s="31"/>
      <c r="C253" s="31"/>
      <c r="D253" s="56"/>
      <c r="E253" s="34"/>
      <c r="F253" s="135"/>
      <c r="G253" s="12"/>
      <c r="H253" s="68"/>
      <c r="I253" s="81"/>
      <c r="J253" s="16"/>
    </row>
    <row r="254" spans="2:10" ht="15" x14ac:dyDescent="0.4">
      <c r="B254" s="31"/>
      <c r="C254" s="31"/>
      <c r="D254" s="56"/>
      <c r="E254" s="34"/>
      <c r="F254" s="135"/>
      <c r="G254" s="12"/>
      <c r="H254" s="68"/>
      <c r="I254" s="81"/>
      <c r="J254" s="16"/>
    </row>
    <row r="255" spans="2:10" ht="15" x14ac:dyDescent="0.4">
      <c r="B255" s="31"/>
      <c r="C255" s="31"/>
      <c r="D255" s="56"/>
      <c r="E255" s="34"/>
      <c r="F255" s="135"/>
      <c r="G255" s="12"/>
      <c r="H255" s="68"/>
      <c r="I255" s="81"/>
      <c r="J255" s="16"/>
    </row>
    <row r="256" spans="2:10" ht="15" x14ac:dyDescent="0.4">
      <c r="B256" s="31"/>
      <c r="C256" s="31"/>
      <c r="D256" s="33"/>
      <c r="E256" s="34"/>
      <c r="F256" s="135"/>
      <c r="G256" s="12"/>
      <c r="H256" s="68"/>
      <c r="I256" s="81"/>
      <c r="J256" s="16"/>
    </row>
    <row r="257" spans="2:10" ht="15" x14ac:dyDescent="0.4">
      <c r="B257" s="31"/>
      <c r="C257" s="31"/>
      <c r="D257" s="33"/>
      <c r="E257" s="34"/>
      <c r="F257" s="134"/>
      <c r="G257" s="12"/>
      <c r="H257" s="12"/>
      <c r="I257" s="68"/>
      <c r="J257" s="16"/>
    </row>
    <row r="258" spans="2:10" x14ac:dyDescent="0.4">
      <c r="B258" s="29"/>
      <c r="C258" s="125"/>
      <c r="D258" s="40"/>
      <c r="E258" s="79"/>
      <c r="F258" s="23"/>
      <c r="G258" s="12"/>
      <c r="H258" s="68"/>
      <c r="I258" s="81"/>
      <c r="J258" s="11"/>
    </row>
    <row r="259" spans="2:10" x14ac:dyDescent="0.4">
      <c r="F259" s="23"/>
      <c r="G259" s="24"/>
      <c r="H259" s="25"/>
      <c r="I259" s="25"/>
      <c r="J259" s="11"/>
    </row>
    <row r="260" spans="2:10" ht="15" x14ac:dyDescent="0.4">
      <c r="B260" s="126"/>
      <c r="C260" s="146"/>
      <c r="D260" s="144"/>
      <c r="E260" s="144"/>
      <c r="F260" s="130"/>
      <c r="G260" s="132"/>
      <c r="H260" s="132"/>
      <c r="I260" s="133"/>
      <c r="J260" s="11"/>
    </row>
    <row r="261" spans="2:10" x14ac:dyDescent="0.4">
      <c r="B261" s="31"/>
      <c r="C261" s="31"/>
      <c r="D261" s="33"/>
      <c r="E261" s="34"/>
      <c r="F261" s="19"/>
      <c r="G261" s="12"/>
      <c r="H261" s="12"/>
      <c r="I261" s="68"/>
      <c r="J261" s="11"/>
    </row>
    <row r="262" spans="2:10" x14ac:dyDescent="0.4">
      <c r="B262" s="31"/>
      <c r="C262" s="31"/>
      <c r="D262" s="56"/>
      <c r="E262" s="34"/>
      <c r="F262" s="135"/>
      <c r="G262" s="12"/>
      <c r="H262" s="68"/>
      <c r="I262" s="81"/>
      <c r="J262" s="11"/>
    </row>
    <row r="263" spans="2:10" x14ac:dyDescent="0.4">
      <c r="B263" s="31"/>
      <c r="C263" s="31"/>
      <c r="D263" s="56"/>
      <c r="E263" s="34"/>
      <c r="F263" s="135"/>
      <c r="G263" s="12"/>
      <c r="H263" s="68"/>
      <c r="I263" s="81"/>
      <c r="J263" s="11"/>
    </row>
    <row r="264" spans="2:10" x14ac:dyDescent="0.4">
      <c r="B264" s="31"/>
      <c r="C264" s="31"/>
      <c r="D264" s="56"/>
      <c r="E264" s="34"/>
      <c r="F264" s="135"/>
      <c r="G264" s="12"/>
      <c r="H264" s="68"/>
      <c r="I264" s="81"/>
      <c r="J264" s="11"/>
    </row>
    <row r="265" spans="2:10" x14ac:dyDescent="0.4">
      <c r="B265" s="31"/>
      <c r="C265" s="31"/>
      <c r="D265" s="33"/>
      <c r="E265" s="34"/>
      <c r="F265" s="135"/>
      <c r="G265" s="12"/>
      <c r="H265" s="68"/>
      <c r="I265" s="81"/>
      <c r="J265" s="11"/>
    </row>
    <row r="266" spans="2:10" x14ac:dyDescent="0.4">
      <c r="B266" s="31"/>
      <c r="C266" s="31"/>
      <c r="D266" s="33"/>
      <c r="E266" s="34"/>
      <c r="F266" s="134"/>
      <c r="G266" s="12"/>
      <c r="H266" s="12"/>
      <c r="I266" s="68"/>
      <c r="J266" s="11"/>
    </row>
    <row r="267" spans="2:10" x14ac:dyDescent="0.4">
      <c r="B267" s="29"/>
      <c r="C267" s="125"/>
      <c r="D267" s="40"/>
      <c r="E267" s="79"/>
      <c r="F267" s="23"/>
      <c r="G267" s="12"/>
      <c r="H267" s="68"/>
      <c r="I267" s="81"/>
      <c r="J267" s="11"/>
    </row>
    <row r="268" spans="2:10" x14ac:dyDescent="0.4">
      <c r="F268" s="23"/>
      <c r="G268" s="24"/>
      <c r="H268" s="25"/>
      <c r="I268" s="25"/>
      <c r="J268" s="11"/>
    </row>
    <row r="269" spans="2:10" ht="15" x14ac:dyDescent="0.4">
      <c r="B269" s="126"/>
      <c r="C269" s="146"/>
      <c r="D269" s="144"/>
      <c r="E269" s="144"/>
      <c r="F269" s="130"/>
      <c r="G269" s="132"/>
      <c r="H269" s="132"/>
      <c r="I269" s="133"/>
      <c r="J269" s="11"/>
    </row>
    <row r="270" spans="2:10" x14ac:dyDescent="0.4">
      <c r="B270" s="31"/>
      <c r="C270" s="31"/>
      <c r="D270" s="33"/>
      <c r="E270" s="34"/>
      <c r="F270" s="19"/>
      <c r="G270" s="12"/>
      <c r="H270" s="12"/>
      <c r="I270" s="68"/>
      <c r="J270" s="11"/>
    </row>
    <row r="271" spans="2:10" x14ac:dyDescent="0.4">
      <c r="B271" s="31"/>
      <c r="C271" s="31"/>
      <c r="D271" s="56"/>
      <c r="E271" s="34"/>
      <c r="F271" s="135"/>
      <c r="G271" s="12"/>
      <c r="H271" s="68"/>
      <c r="I271" s="81"/>
      <c r="J271" s="11"/>
    </row>
    <row r="272" spans="2:10" x14ac:dyDescent="0.4">
      <c r="B272" s="31"/>
      <c r="C272" s="31"/>
      <c r="D272" s="56"/>
      <c r="E272" s="34"/>
      <c r="F272" s="135"/>
      <c r="G272" s="12"/>
      <c r="H272" s="68"/>
      <c r="I272" s="81"/>
      <c r="J272" s="11"/>
    </row>
    <row r="273" spans="2:10" x14ac:dyDescent="0.4">
      <c r="B273" s="31"/>
      <c r="C273" s="31"/>
      <c r="D273" s="56"/>
      <c r="E273" s="34"/>
      <c r="F273" s="135"/>
      <c r="G273" s="12"/>
      <c r="H273" s="68"/>
      <c r="I273" s="81"/>
      <c r="J273" s="11"/>
    </row>
    <row r="274" spans="2:10" x14ac:dyDescent="0.4">
      <c r="B274" s="31"/>
      <c r="C274" s="31"/>
      <c r="D274" s="33"/>
      <c r="E274" s="34"/>
      <c r="F274" s="135"/>
      <c r="G274" s="12"/>
      <c r="H274" s="68"/>
      <c r="I274" s="81"/>
      <c r="J274" s="11"/>
    </row>
    <row r="275" spans="2:10" x14ac:dyDescent="0.4">
      <c r="B275" s="31"/>
      <c r="C275" s="31"/>
      <c r="D275" s="33"/>
      <c r="E275" s="34"/>
      <c r="F275" s="134"/>
      <c r="G275" s="12"/>
      <c r="H275" s="12"/>
      <c r="I275" s="68"/>
      <c r="J275" s="11"/>
    </row>
    <row r="276" spans="2:10" x14ac:dyDescent="0.4">
      <c r="B276" s="29"/>
      <c r="C276" s="125"/>
      <c r="D276" s="40"/>
      <c r="E276" s="79"/>
      <c r="F276" s="23"/>
      <c r="G276" s="12"/>
      <c r="H276" s="68"/>
      <c r="I276" s="81"/>
      <c r="J276" s="11"/>
    </row>
    <row r="278" spans="2:10" ht="15" x14ac:dyDescent="0.4">
      <c r="B278" s="126"/>
      <c r="C278" s="146"/>
      <c r="D278" s="144"/>
      <c r="E278" s="144"/>
      <c r="F278" s="130"/>
      <c r="G278" s="132"/>
      <c r="H278" s="132"/>
      <c r="I278" s="133"/>
    </row>
    <row r="279" spans="2:10" x14ac:dyDescent="0.4">
      <c r="B279" s="31"/>
      <c r="C279" s="31"/>
      <c r="D279" s="33"/>
      <c r="E279" s="34"/>
      <c r="F279" s="19"/>
      <c r="G279" s="12"/>
      <c r="H279" s="12"/>
      <c r="I279" s="68"/>
    </row>
    <row r="280" spans="2:10" x14ac:dyDescent="0.4">
      <c r="B280" s="31"/>
      <c r="C280" s="31"/>
      <c r="D280" s="65"/>
      <c r="E280" s="34"/>
      <c r="F280" s="135"/>
      <c r="G280" s="12"/>
      <c r="H280" s="68"/>
      <c r="I280" s="81"/>
    </row>
    <row r="281" spans="2:10" x14ac:dyDescent="0.4">
      <c r="B281" s="31"/>
      <c r="C281" s="31"/>
      <c r="D281" s="65"/>
      <c r="E281" s="34"/>
      <c r="F281" s="135"/>
      <c r="G281" s="12"/>
      <c r="H281" s="68"/>
      <c r="I281" s="81"/>
    </row>
    <row r="282" spans="2:10" x14ac:dyDescent="0.4">
      <c r="B282" s="31"/>
      <c r="C282" s="31"/>
      <c r="D282" s="65"/>
      <c r="E282" s="34"/>
      <c r="F282" s="135"/>
      <c r="G282" s="12"/>
      <c r="H282" s="68"/>
      <c r="I282" s="81"/>
    </row>
    <row r="283" spans="2:10" x14ac:dyDescent="0.4">
      <c r="B283" s="31"/>
      <c r="C283" s="31"/>
      <c r="D283" s="56"/>
      <c r="E283" s="34"/>
      <c r="F283" s="135"/>
      <c r="G283" s="12"/>
      <c r="H283" s="68"/>
      <c r="I283" s="81"/>
    </row>
    <row r="284" spans="2:10" x14ac:dyDescent="0.4">
      <c r="B284" s="31"/>
      <c r="C284" s="31"/>
      <c r="D284" s="56"/>
      <c r="E284" s="34"/>
      <c r="F284" s="135"/>
      <c r="G284" s="12"/>
      <c r="H284" s="68"/>
      <c r="I284" s="81"/>
    </row>
    <row r="285" spans="2:10" x14ac:dyDescent="0.4">
      <c r="B285" s="31"/>
      <c r="C285" s="31"/>
      <c r="D285" s="56"/>
      <c r="E285" s="34"/>
      <c r="F285" s="135"/>
      <c r="G285" s="12"/>
      <c r="H285" s="68"/>
      <c r="I285" s="81"/>
    </row>
    <row r="286" spans="2:10" x14ac:dyDescent="0.4">
      <c r="B286" s="31"/>
      <c r="C286" s="31"/>
      <c r="D286" s="56"/>
      <c r="E286" s="34"/>
      <c r="F286" s="135"/>
      <c r="G286" s="12"/>
      <c r="H286" s="68"/>
      <c r="I286" s="81"/>
    </row>
    <row r="287" spans="2:10" x14ac:dyDescent="0.4">
      <c r="B287" s="31"/>
      <c r="C287" s="31"/>
      <c r="D287" s="56"/>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56"/>
      <c r="E293" s="34"/>
      <c r="F293" s="135"/>
      <c r="G293" s="12"/>
      <c r="H293" s="68"/>
      <c r="I293" s="81"/>
    </row>
    <row r="294" spans="2:9" x14ac:dyDescent="0.4">
      <c r="B294" s="31"/>
      <c r="C294" s="31"/>
      <c r="D294" s="56"/>
      <c r="E294" s="34"/>
      <c r="F294" s="135"/>
      <c r="G294" s="12"/>
      <c r="H294" s="68"/>
      <c r="I294" s="81"/>
    </row>
    <row r="295" spans="2:9" x14ac:dyDescent="0.4">
      <c r="B295" s="31"/>
      <c r="C295" s="31"/>
      <c r="D295" s="33"/>
      <c r="E295" s="34"/>
      <c r="F295" s="135"/>
      <c r="G295" s="12"/>
      <c r="H295" s="68"/>
      <c r="I295" s="81"/>
    </row>
    <row r="296" spans="2:9" x14ac:dyDescent="0.4">
      <c r="B296" s="31"/>
      <c r="C296" s="31"/>
      <c r="D296" s="33"/>
      <c r="E296" s="34"/>
      <c r="F296" s="134"/>
      <c r="G296" s="12"/>
      <c r="H296" s="12"/>
      <c r="I296" s="68"/>
    </row>
    <row r="297" spans="2:9" x14ac:dyDescent="0.4">
      <c r="B297" s="29"/>
      <c r="C297" s="125"/>
      <c r="D297" s="40"/>
      <c r="E297" s="79"/>
      <c r="F297" s="23"/>
      <c r="G297" s="12"/>
      <c r="H297" s="68"/>
      <c r="I297" s="81"/>
    </row>
    <row r="299" spans="2:9" ht="15" x14ac:dyDescent="0.4">
      <c r="B299" s="126"/>
      <c r="C299" s="146"/>
      <c r="D299" s="144"/>
      <c r="E299" s="144"/>
      <c r="F299" s="130"/>
      <c r="G299" s="132"/>
      <c r="H299" s="132"/>
      <c r="I299" s="133"/>
    </row>
    <row r="300" spans="2:9" x14ac:dyDescent="0.4">
      <c r="B300" s="31"/>
      <c r="C300" s="31"/>
      <c r="D300" s="33"/>
      <c r="E300" s="34"/>
      <c r="F300" s="19"/>
      <c r="G300" s="12"/>
      <c r="H300" s="12"/>
      <c r="I300" s="68"/>
    </row>
    <row r="301" spans="2:9" x14ac:dyDescent="0.4">
      <c r="B301" s="31"/>
      <c r="C301" s="31"/>
      <c r="D301" s="56"/>
      <c r="E301" s="34"/>
      <c r="F301" s="135"/>
      <c r="G301" s="12"/>
      <c r="H301" s="68"/>
      <c r="I301" s="81"/>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56"/>
      <c r="E304" s="34"/>
      <c r="F304" s="135"/>
      <c r="G304" s="12"/>
      <c r="H304" s="68"/>
      <c r="I304" s="81"/>
    </row>
    <row r="305" spans="2:9" x14ac:dyDescent="0.4">
      <c r="B305" s="31"/>
      <c r="C305" s="31"/>
      <c r="D305" s="56"/>
      <c r="E305" s="34"/>
      <c r="F305" s="135"/>
      <c r="G305" s="12"/>
      <c r="H305" s="68"/>
      <c r="I305" s="81"/>
    </row>
    <row r="306" spans="2:9" x14ac:dyDescent="0.4">
      <c r="B306" s="31"/>
      <c r="C306" s="31"/>
      <c r="D306" s="33"/>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56"/>
      <c r="E310" s="34"/>
      <c r="F310" s="135"/>
      <c r="G310" s="12"/>
      <c r="H310" s="68"/>
      <c r="I310" s="81"/>
    </row>
    <row r="311" spans="2:9" x14ac:dyDescent="0.4">
      <c r="B311" s="31"/>
      <c r="C311" s="31"/>
      <c r="D311" s="56"/>
      <c r="E311" s="34"/>
      <c r="F311" s="135"/>
      <c r="G311" s="12"/>
      <c r="H311" s="68"/>
      <c r="I311" s="81"/>
    </row>
    <row r="312" spans="2:9" x14ac:dyDescent="0.4">
      <c r="B312" s="31"/>
      <c r="C312" s="31"/>
      <c r="D312" s="33"/>
      <c r="E312" s="34"/>
      <c r="F312" s="134"/>
      <c r="G312" s="12"/>
      <c r="H312" s="12"/>
      <c r="I312" s="68"/>
    </row>
    <row r="313" spans="2:9" x14ac:dyDescent="0.4">
      <c r="B313" s="29"/>
      <c r="C313" s="125"/>
      <c r="D313" s="40"/>
      <c r="E313" s="79"/>
      <c r="F313" s="23"/>
      <c r="G313" s="12"/>
      <c r="H313" s="68"/>
      <c r="I313" s="81"/>
    </row>
    <row r="315" spans="2:9" ht="15" x14ac:dyDescent="0.4">
      <c r="B315" s="126"/>
      <c r="C315" s="146"/>
      <c r="D315" s="144"/>
      <c r="E315" s="144"/>
      <c r="F315" s="130"/>
      <c r="G315" s="132"/>
      <c r="H315" s="132"/>
      <c r="I315" s="133"/>
    </row>
    <row r="316" spans="2:9" x14ac:dyDescent="0.4">
      <c r="B316" s="31"/>
      <c r="C316" s="31"/>
      <c r="D316" s="33"/>
      <c r="E316" s="34"/>
      <c r="F316" s="19"/>
      <c r="G316" s="12"/>
      <c r="H316" s="12"/>
      <c r="I316" s="68"/>
    </row>
    <row r="317" spans="2:9" x14ac:dyDescent="0.4">
      <c r="B317" s="31"/>
      <c r="C317" s="31"/>
      <c r="D317" s="56"/>
      <c r="E317" s="34"/>
      <c r="F317" s="135"/>
      <c r="G317" s="12"/>
      <c r="H317" s="68"/>
      <c r="I317" s="81"/>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row>
    <row r="387" spans="2:10" x14ac:dyDescent="0.4">
      <c r="B387" s="31"/>
      <c r="C387" s="31"/>
      <c r="D387" s="56"/>
      <c r="E387" s="34"/>
      <c r="F387" s="135"/>
      <c r="G387" s="12"/>
      <c r="H387" s="68"/>
      <c r="I387" s="81"/>
    </row>
    <row r="388" spans="2:10" x14ac:dyDescent="0.4">
      <c r="B388" s="31"/>
      <c r="C388" s="31"/>
      <c r="D388" s="56"/>
      <c r="E388" s="34"/>
      <c r="F388" s="135"/>
      <c r="G388" s="12"/>
      <c r="H388" s="68"/>
      <c r="I388" s="81"/>
      <c r="J388" s="11"/>
    </row>
    <row r="389" spans="2:10" x14ac:dyDescent="0.4">
      <c r="B389" s="31"/>
      <c r="C389" s="31"/>
      <c r="D389" s="33"/>
      <c r="E389" s="34"/>
      <c r="F389" s="134"/>
      <c r="G389" s="12"/>
      <c r="H389" s="12"/>
      <c r="I389" s="68"/>
    </row>
    <row r="390" spans="2:10" x14ac:dyDescent="0.4">
      <c r="B390" s="29"/>
      <c r="C390" s="125"/>
      <c r="D390" s="40"/>
      <c r="E390" s="79"/>
      <c r="F390" s="23"/>
      <c r="G390" s="12"/>
      <c r="H390" s="68"/>
      <c r="I390" s="81"/>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395"/>
  <sheetViews>
    <sheetView zoomScale="90" zoomScaleNormal="90" workbookViewId="0">
      <selection activeCell="F12" sqref="F1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43</v>
      </c>
      <c r="C10" s="83"/>
      <c r="D10" s="88" t="s">
        <v>9</v>
      </c>
      <c r="E10" s="88" t="s">
        <v>0</v>
      </c>
      <c r="F10" s="69" t="s">
        <v>35</v>
      </c>
      <c r="G10" s="71" t="s">
        <v>1</v>
      </c>
      <c r="H10" s="71" t="s">
        <v>10</v>
      </c>
      <c r="I10" s="72"/>
      <c r="J10" s="11"/>
    </row>
    <row r="11" spans="2:12" ht="12.1" customHeight="1" x14ac:dyDescent="0.4">
      <c r="B11" s="46"/>
      <c r="C11" s="47"/>
      <c r="D11" s="62"/>
      <c r="E11" s="50"/>
      <c r="F11" s="22"/>
      <c r="G11" s="12"/>
      <c r="H11" s="12"/>
      <c r="I11" s="108"/>
      <c r="J11" s="11"/>
    </row>
    <row r="12" spans="2:12" x14ac:dyDescent="0.4">
      <c r="B12" s="180" t="s">
        <v>249</v>
      </c>
      <c r="C12" s="31"/>
      <c r="D12" s="33"/>
      <c r="E12" s="34"/>
      <c r="F12" s="55"/>
      <c r="G12" s="12">
        <f>($D12*F12)</f>
        <v>0</v>
      </c>
      <c r="H12" s="68" t="e">
        <f>(G12/'Cover Sheet'!H$3)</f>
        <v>#DIV/0!</v>
      </c>
      <c r="I12" s="109"/>
      <c r="J12" s="11"/>
    </row>
    <row r="13" spans="2:12" x14ac:dyDescent="0.4">
      <c r="B13" s="180" t="s">
        <v>250</v>
      </c>
      <c r="C13" s="31"/>
      <c r="D13" s="33"/>
      <c r="E13" s="34"/>
      <c r="F13" s="55"/>
      <c r="G13" s="12">
        <f t="shared" ref="G13:G20" si="0">($D13*F13)</f>
        <v>0</v>
      </c>
      <c r="H13" s="68" t="e">
        <f>(G13/'Cover Sheet'!H$3)</f>
        <v>#DIV/0!</v>
      </c>
      <c r="I13" s="109"/>
      <c r="J13" s="11"/>
    </row>
    <row r="14" spans="2:12" x14ac:dyDescent="0.4">
      <c r="B14" s="180" t="s">
        <v>251</v>
      </c>
      <c r="C14" s="31"/>
      <c r="D14" s="33"/>
      <c r="E14" s="34"/>
      <c r="F14" s="55"/>
      <c r="G14" s="12">
        <f t="shared" si="0"/>
        <v>0</v>
      </c>
      <c r="H14" s="68" t="e">
        <f>(G14/'Cover Sheet'!H$3)</f>
        <v>#DIV/0!</v>
      </c>
      <c r="I14" s="109"/>
      <c r="J14" s="11"/>
    </row>
    <row r="15" spans="2:12" x14ac:dyDescent="0.4">
      <c r="B15" s="180" t="s">
        <v>252</v>
      </c>
      <c r="C15" s="31"/>
      <c r="D15" s="33"/>
      <c r="E15" s="34"/>
      <c r="F15" s="55"/>
      <c r="G15" s="12">
        <f t="shared" si="0"/>
        <v>0</v>
      </c>
      <c r="H15" s="68" t="e">
        <f>(G15/'Cover Sheet'!H$3)</f>
        <v>#DIV/0!</v>
      </c>
      <c r="I15" s="109"/>
      <c r="J15" s="11"/>
    </row>
    <row r="16" spans="2:12" x14ac:dyDescent="0.4">
      <c r="B16" s="180" t="s">
        <v>253</v>
      </c>
      <c r="C16" s="31"/>
      <c r="D16" s="33"/>
      <c r="E16" s="34"/>
      <c r="F16" s="55"/>
      <c r="G16" s="12">
        <f t="shared" si="0"/>
        <v>0</v>
      </c>
      <c r="H16" s="68" t="e">
        <f>(G16/'Cover Sheet'!H$3)</f>
        <v>#DIV/0!</v>
      </c>
      <c r="I16" s="109"/>
      <c r="J16" s="11"/>
    </row>
    <row r="17" spans="2:10" x14ac:dyDescent="0.4">
      <c r="B17" s="180" t="s">
        <v>254</v>
      </c>
      <c r="C17" s="31"/>
      <c r="D17" s="33"/>
      <c r="E17" s="34"/>
      <c r="F17" s="55"/>
      <c r="G17" s="12">
        <f t="shared" si="0"/>
        <v>0</v>
      </c>
      <c r="H17" s="68" t="e">
        <f>(G17/'Cover Sheet'!H$3)</f>
        <v>#DIV/0!</v>
      </c>
      <c r="I17" s="109"/>
      <c r="J17" s="11"/>
    </row>
    <row r="18" spans="2:10" x14ac:dyDescent="0.4">
      <c r="B18" s="180" t="s">
        <v>255</v>
      </c>
      <c r="C18" s="31"/>
      <c r="D18" s="33"/>
      <c r="E18" s="34"/>
      <c r="F18" s="55"/>
      <c r="G18" s="12">
        <f t="shared" si="0"/>
        <v>0</v>
      </c>
      <c r="H18" s="68" t="e">
        <f>(G18/'Cover Sheet'!H$3)</f>
        <v>#DIV/0!</v>
      </c>
      <c r="I18" s="109"/>
      <c r="J18" s="11"/>
    </row>
    <row r="19" spans="2:10" x14ac:dyDescent="0.4">
      <c r="B19" s="180" t="s">
        <v>256</v>
      </c>
      <c r="C19" s="31"/>
      <c r="D19" s="33"/>
      <c r="E19" s="34"/>
      <c r="F19" s="55"/>
      <c r="G19" s="12">
        <f t="shared" si="0"/>
        <v>0</v>
      </c>
      <c r="H19" s="68" t="e">
        <f>(G19/'Cover Sheet'!H$3)</f>
        <v>#DIV/0!</v>
      </c>
      <c r="I19" s="109"/>
      <c r="J19" s="11"/>
    </row>
    <row r="20" spans="2:10" x14ac:dyDescent="0.4">
      <c r="B20" s="180" t="s">
        <v>257</v>
      </c>
      <c r="C20" s="31"/>
      <c r="D20" s="33"/>
      <c r="E20" s="34"/>
      <c r="F20" s="55"/>
      <c r="G20" s="12">
        <f t="shared" si="0"/>
        <v>0</v>
      </c>
      <c r="H20" s="68" t="e">
        <f>(G20/'Cover Sheet'!H$3)</f>
        <v>#DIV/0!</v>
      </c>
      <c r="I20" s="109"/>
      <c r="J20" s="11"/>
    </row>
    <row r="21" spans="2:10" x14ac:dyDescent="0.4">
      <c r="B21" s="180" t="s">
        <v>258</v>
      </c>
      <c r="C21" s="31"/>
      <c r="D21" s="33"/>
      <c r="E21" s="34"/>
      <c r="F21" s="55"/>
      <c r="G21" s="12">
        <f>($D21*F21)</f>
        <v>0</v>
      </c>
      <c r="H21" s="68" t="e">
        <f>(G21/'Cover Sheet'!H$3)</f>
        <v>#DIV/0!</v>
      </c>
      <c r="I21" s="109"/>
      <c r="J21" s="11"/>
    </row>
    <row r="22" spans="2:10" x14ac:dyDescent="0.4">
      <c r="B22" s="30"/>
      <c r="C22" s="31"/>
      <c r="D22" s="33"/>
      <c r="E22" s="34"/>
      <c r="F22" s="14"/>
      <c r="G22" s="12"/>
      <c r="H22" s="12"/>
      <c r="I22" s="108"/>
      <c r="J22" s="11"/>
    </row>
    <row r="23" spans="2:10" ht="16.5" customHeight="1" thickBot="1" x14ac:dyDescent="0.45">
      <c r="B23" s="84"/>
      <c r="C23" s="85" t="str">
        <f>+B10</f>
        <v>D50 - ELECTRICAL</v>
      </c>
      <c r="D23" s="73"/>
      <c r="E23" s="74"/>
      <c r="F23" s="75"/>
      <c r="G23" s="76">
        <f>SUM(G11:G22)</f>
        <v>0</v>
      </c>
      <c r="H23" s="77" t="e">
        <f>SUM(H11:H22)</f>
        <v>#DIV/0!</v>
      </c>
      <c r="I23" s="78"/>
      <c r="J23" s="11"/>
    </row>
    <row r="24" spans="2:10" ht="15.85" customHeight="1" x14ac:dyDescent="0.4">
      <c r="B24" s="128"/>
      <c r="C24" s="44"/>
      <c r="D24" s="92"/>
      <c r="E24" s="44"/>
      <c r="F24" s="19"/>
      <c r="G24" s="101"/>
      <c r="H24" s="68"/>
      <c r="I24" s="81"/>
      <c r="J24" s="11"/>
    </row>
    <row r="25" spans="2:10" ht="15.85" customHeight="1" x14ac:dyDescent="0.4">
      <c r="B25" s="128"/>
      <c r="C25" s="44"/>
      <c r="D25" s="92"/>
      <c r="E25" s="44"/>
      <c r="F25" s="19"/>
      <c r="G25" s="101"/>
      <c r="H25" s="68"/>
      <c r="I25" s="81"/>
      <c r="J25" s="11"/>
    </row>
    <row r="26" spans="2:10" ht="15.85" customHeight="1" x14ac:dyDescent="0.4">
      <c r="B26" s="128"/>
      <c r="C26" s="44"/>
      <c r="D26" s="92"/>
      <c r="E26" s="44"/>
      <c r="F26" s="19"/>
      <c r="G26" s="101"/>
      <c r="H26" s="68"/>
      <c r="I26" s="81"/>
      <c r="J26" s="11"/>
    </row>
    <row r="27" spans="2:10" ht="15.85" customHeight="1" x14ac:dyDescent="0.4">
      <c r="B27" s="128"/>
      <c r="C27" s="44"/>
      <c r="D27" s="92"/>
      <c r="E27" s="44"/>
      <c r="F27" s="19"/>
      <c r="G27" s="101"/>
      <c r="H27" s="68"/>
      <c r="I27" s="81"/>
      <c r="J27" s="11"/>
    </row>
    <row r="28" spans="2:10" ht="15.85" customHeight="1" x14ac:dyDescent="0.4">
      <c r="B28" s="2"/>
      <c r="C28" s="44"/>
      <c r="D28" s="92"/>
      <c r="E28" s="44"/>
      <c r="F28" s="19"/>
      <c r="G28" s="101"/>
      <c r="H28" s="68"/>
      <c r="I28" s="81"/>
      <c r="J28" s="11"/>
    </row>
    <row r="29" spans="2:10" ht="15.85" customHeight="1" x14ac:dyDescent="0.4">
      <c r="B29" s="2"/>
      <c r="C29" s="44"/>
      <c r="D29" s="92"/>
      <c r="E29" s="44"/>
      <c r="F29" s="19"/>
      <c r="G29" s="101"/>
      <c r="H29" s="68"/>
      <c r="I29" s="81"/>
      <c r="J29" s="11"/>
    </row>
    <row r="30" spans="2:10" ht="15.85" customHeight="1" x14ac:dyDescent="0.4">
      <c r="B30" s="2"/>
      <c r="C30" s="44"/>
      <c r="D30" s="92"/>
      <c r="E30" s="44"/>
      <c r="F30" s="19"/>
      <c r="G30" s="101"/>
      <c r="H30" s="68"/>
      <c r="I30" s="81"/>
      <c r="J30" s="11"/>
    </row>
    <row r="31" spans="2:10" ht="15.85" customHeight="1" x14ac:dyDescent="0.4">
      <c r="B31" s="2"/>
      <c r="C31" s="44"/>
      <c r="D31" s="92"/>
      <c r="E31" s="44"/>
      <c r="F31" s="19"/>
      <c r="G31" s="101"/>
      <c r="H31" s="68"/>
      <c r="I31" s="81"/>
      <c r="J31" s="11"/>
    </row>
    <row r="32" spans="2:10" ht="15.85" customHeight="1" x14ac:dyDescent="0.4">
      <c r="B32" s="2"/>
      <c r="C32" s="44"/>
      <c r="D32" s="92"/>
      <c r="E32" s="44"/>
      <c r="F32" s="19"/>
      <c r="G32" s="101"/>
      <c r="H32" s="68"/>
      <c r="I32" s="81"/>
      <c r="J32" s="11"/>
    </row>
    <row r="33" spans="2:10" ht="15.85" customHeight="1" x14ac:dyDescent="0.4">
      <c r="B33" s="2"/>
      <c r="C33" s="44"/>
      <c r="D33" s="92"/>
      <c r="E33" s="44"/>
      <c r="F33" s="19"/>
      <c r="G33" s="101"/>
      <c r="H33" s="68"/>
      <c r="I33" s="81"/>
      <c r="J33" s="11"/>
    </row>
    <row r="34" spans="2:10" ht="15.85" customHeight="1" x14ac:dyDescent="0.4">
      <c r="B34" s="2"/>
      <c r="C34" s="44"/>
      <c r="D34" s="92"/>
      <c r="E34" s="44"/>
      <c r="F34" s="19"/>
      <c r="G34" s="101"/>
      <c r="H34" s="68"/>
      <c r="I34" s="81"/>
      <c r="J34" s="11"/>
    </row>
    <row r="35" spans="2:10" ht="15.85" customHeight="1" x14ac:dyDescent="0.4">
      <c r="B35" s="2"/>
      <c r="C35" s="44"/>
      <c r="D35" s="92"/>
      <c r="E35" s="44"/>
      <c r="F35" s="19"/>
      <c r="G35" s="101"/>
      <c r="H35" s="68"/>
      <c r="I35" s="81"/>
      <c r="J35" s="11"/>
    </row>
    <row r="36" spans="2:10" ht="7.5" customHeight="1" x14ac:dyDescent="0.4">
      <c r="B36" s="2"/>
      <c r="C36" s="29"/>
      <c r="D36" s="28"/>
      <c r="E36" s="29"/>
      <c r="F36" s="23"/>
      <c r="G36" s="24"/>
      <c r="H36" s="24"/>
      <c r="I36" s="25"/>
      <c r="J36" s="11"/>
    </row>
    <row r="37" spans="2:10" ht="6.85" customHeight="1" x14ac:dyDescent="0.4">
      <c r="B37" s="2"/>
      <c r="C37" s="29"/>
      <c r="D37" s="28"/>
      <c r="E37" s="29"/>
      <c r="F37" s="19"/>
      <c r="G37" s="66"/>
      <c r="H37" s="66"/>
      <c r="I37" s="25"/>
      <c r="J37" s="11"/>
    </row>
    <row r="38" spans="2:10" ht="15.85" customHeight="1" x14ac:dyDescent="0.4">
      <c r="B38" s="2"/>
      <c r="C38" s="82"/>
      <c r="D38" s="102"/>
      <c r="E38" s="29"/>
      <c r="F38" s="19"/>
      <c r="G38" s="12"/>
      <c r="H38" s="68"/>
      <c r="I38" s="81"/>
      <c r="J38" s="11"/>
    </row>
    <row r="39" spans="2:10" ht="6.85" customHeight="1" x14ac:dyDescent="0.4">
      <c r="B39" s="2"/>
      <c r="C39" s="82"/>
      <c r="D39" s="102"/>
      <c r="E39" s="29"/>
      <c r="F39" s="19"/>
      <c r="G39" s="12"/>
      <c r="H39" s="68"/>
      <c r="I39" s="81"/>
      <c r="J39" s="11"/>
    </row>
    <row r="40" spans="2:10" ht="15.85" customHeight="1" x14ac:dyDescent="0.4">
      <c r="B40" s="2"/>
      <c r="C40" s="29"/>
      <c r="D40" s="26"/>
      <c r="E40" s="29"/>
      <c r="F40" s="19"/>
      <c r="G40" s="12"/>
      <c r="H40" s="68"/>
      <c r="I40" s="81"/>
      <c r="J40" s="11"/>
    </row>
    <row r="41" spans="2:10" ht="15.85" customHeight="1" x14ac:dyDescent="0.4">
      <c r="B41" s="2"/>
      <c r="C41" s="29"/>
      <c r="D41" s="26"/>
      <c r="E41" s="29"/>
      <c r="F41" s="19"/>
      <c r="G41" s="12"/>
      <c r="H41" s="68"/>
      <c r="I41" s="81"/>
      <c r="J41" s="11"/>
    </row>
    <row r="42" spans="2:10" ht="15.85" customHeight="1" x14ac:dyDescent="0.4">
      <c r="B42" s="44"/>
      <c r="C42" s="29"/>
      <c r="D42" s="26"/>
      <c r="E42" s="29"/>
      <c r="F42" s="19"/>
      <c r="G42" s="12"/>
      <c r="H42" s="68"/>
      <c r="I42" s="81"/>
      <c r="J42" s="11"/>
    </row>
    <row r="43" spans="2:10" ht="15.85" customHeight="1" x14ac:dyDescent="0.4">
      <c r="B43" s="44"/>
      <c r="C43" s="29"/>
      <c r="D43" s="26"/>
      <c r="E43" s="29"/>
      <c r="F43" s="19"/>
      <c r="G43" s="12"/>
      <c r="H43" s="68"/>
      <c r="I43" s="81"/>
      <c r="J43" s="11"/>
    </row>
    <row r="44" spans="2:10" ht="15.85" customHeight="1" x14ac:dyDescent="0.4">
      <c r="B44" s="44"/>
      <c r="C44" s="29"/>
      <c r="D44" s="26"/>
      <c r="E44" s="29"/>
      <c r="F44" s="19"/>
      <c r="G44" s="12"/>
      <c r="H44" s="68"/>
      <c r="I44" s="81"/>
      <c r="J44" s="11"/>
    </row>
    <row r="45" spans="2:10" ht="15.85" customHeight="1" x14ac:dyDescent="0.4">
      <c r="B45" s="44"/>
      <c r="C45" s="29"/>
      <c r="D45" s="26"/>
      <c r="E45" s="29"/>
      <c r="F45" s="19"/>
      <c r="G45" s="12"/>
      <c r="H45" s="68"/>
      <c r="I45" s="81"/>
      <c r="J45" s="11"/>
    </row>
    <row r="46" spans="2:10" ht="6.85" customHeight="1" x14ac:dyDescent="0.4">
      <c r="B46" s="44"/>
      <c r="C46" s="29"/>
      <c r="D46" s="26"/>
      <c r="E46" s="29"/>
      <c r="F46" s="19"/>
      <c r="G46" s="12"/>
      <c r="H46" s="68"/>
      <c r="I46" s="81"/>
      <c r="J46" s="11"/>
    </row>
    <row r="47" spans="2:10" ht="4.5999999999999996" customHeight="1" x14ac:dyDescent="0.4">
      <c r="B47" s="29"/>
      <c r="C47" s="82"/>
      <c r="D47" s="28"/>
      <c r="E47" s="29"/>
      <c r="F47" s="19"/>
      <c r="G47" s="12"/>
      <c r="H47" s="12"/>
      <c r="I47" s="25"/>
      <c r="J47" s="11"/>
    </row>
    <row r="48" spans="2:10" x14ac:dyDescent="0.4">
      <c r="B48" s="125"/>
      <c r="C48" s="27"/>
      <c r="D48" s="28"/>
      <c r="E48" s="29"/>
      <c r="F48" s="19"/>
      <c r="G48" s="12"/>
      <c r="H48" s="68"/>
      <c r="I48" s="81"/>
      <c r="J48" s="11"/>
    </row>
    <row r="49" spans="2:12" ht="4.5999999999999996" customHeight="1" x14ac:dyDescent="0.4">
      <c r="B49" s="29"/>
      <c r="C49" s="82"/>
      <c r="D49" s="28"/>
      <c r="E49" s="29"/>
      <c r="F49" s="23"/>
      <c r="G49" s="24"/>
      <c r="H49" s="24"/>
      <c r="I49" s="25"/>
      <c r="J49" s="11"/>
    </row>
    <row r="50" spans="2:12" ht="12.1" customHeight="1" x14ac:dyDescent="0.4">
      <c r="B50" s="29"/>
      <c r="C50" s="82"/>
      <c r="D50" s="28"/>
      <c r="E50" s="29"/>
      <c r="F50" s="23"/>
      <c r="G50" s="24"/>
      <c r="H50" s="24"/>
      <c r="I50" s="25"/>
      <c r="J50" s="11"/>
    </row>
    <row r="51" spans="2:12" ht="18" customHeight="1" x14ac:dyDescent="0.4">
      <c r="B51" s="126"/>
      <c r="C51" s="129"/>
      <c r="D51" s="130"/>
      <c r="E51" s="131"/>
      <c r="F51" s="130"/>
      <c r="G51" s="132"/>
      <c r="H51" s="132"/>
      <c r="I51" s="133"/>
      <c r="J51" s="11"/>
    </row>
    <row r="52" spans="2:12" ht="12.1" customHeight="1" x14ac:dyDescent="0.4">
      <c r="B52" s="31"/>
      <c r="C52" s="31"/>
      <c r="D52" s="32"/>
      <c r="E52" s="31"/>
      <c r="F52" s="134"/>
      <c r="G52" s="12"/>
      <c r="H52" s="12"/>
      <c r="I52" s="68"/>
      <c r="J52" s="11"/>
    </row>
    <row r="53" spans="2:12" ht="12.1" customHeight="1" x14ac:dyDescent="0.4">
      <c r="B53" s="31"/>
      <c r="C53" s="31"/>
      <c r="D53" s="33"/>
      <c r="E53" s="34"/>
      <c r="F53" s="135"/>
      <c r="G53" s="12"/>
      <c r="H53" s="68"/>
      <c r="I53" s="81"/>
      <c r="J53" s="11"/>
    </row>
    <row r="54" spans="2:12" ht="12.1" customHeight="1" x14ac:dyDescent="0.4">
      <c r="B54" s="31"/>
      <c r="C54" s="31"/>
      <c r="D54" s="56"/>
      <c r="E54" s="34"/>
      <c r="F54" s="135"/>
      <c r="G54" s="12"/>
      <c r="H54" s="68"/>
      <c r="I54" s="81"/>
      <c r="J54" s="11"/>
    </row>
    <row r="55" spans="2:12" ht="12.1" customHeight="1" x14ac:dyDescent="0.4">
      <c r="B55" s="31"/>
      <c r="C55" s="31"/>
      <c r="D55" s="56"/>
      <c r="E55" s="34"/>
      <c r="F55" s="135"/>
      <c r="G55" s="12"/>
      <c r="H55" s="68"/>
      <c r="I55" s="81"/>
      <c r="J55" s="11"/>
    </row>
    <row r="56" spans="2:12" ht="12.1" customHeight="1" x14ac:dyDescent="0.4">
      <c r="B56" s="31"/>
      <c r="C56" s="31"/>
      <c r="D56" s="56"/>
      <c r="E56" s="34"/>
      <c r="F56" s="135"/>
      <c r="G56" s="12"/>
      <c r="H56" s="68"/>
      <c r="I56" s="81"/>
      <c r="J56" s="11"/>
    </row>
    <row r="57" spans="2:12" ht="12.1" customHeight="1" x14ac:dyDescent="0.4">
      <c r="B57" s="31"/>
      <c r="C57" s="31"/>
      <c r="D57" s="33"/>
      <c r="E57" s="34"/>
      <c r="F57" s="135"/>
      <c r="G57" s="12"/>
      <c r="H57" s="68"/>
      <c r="I57" s="81"/>
      <c r="J57" s="11"/>
      <c r="K57" s="103"/>
    </row>
    <row r="58" spans="2:12" ht="12.1" customHeight="1" x14ac:dyDescent="0.4">
      <c r="B58" s="31"/>
      <c r="C58" s="31"/>
      <c r="D58" s="56"/>
      <c r="E58" s="34"/>
      <c r="F58" s="135"/>
      <c r="G58" s="12"/>
      <c r="H58" s="68"/>
      <c r="I58" s="81"/>
      <c r="J58" s="11"/>
      <c r="K58" s="104"/>
      <c r="L58" s="105"/>
    </row>
    <row r="59" spans="2:12" ht="12.1" customHeight="1" x14ac:dyDescent="0.4">
      <c r="B59" s="31"/>
      <c r="C59" s="31"/>
      <c r="D59" s="56"/>
      <c r="E59" s="34"/>
      <c r="F59" s="135"/>
      <c r="G59" s="12"/>
      <c r="H59" s="68"/>
      <c r="I59" s="136"/>
      <c r="J59" s="11"/>
    </row>
    <row r="60" spans="2:12" ht="12.1" customHeight="1" x14ac:dyDescent="0.4">
      <c r="B60" s="31"/>
      <c r="C60" s="31"/>
      <c r="D60" s="56"/>
      <c r="E60" s="34"/>
      <c r="F60" s="135"/>
      <c r="G60" s="12"/>
      <c r="H60" s="68"/>
      <c r="I60" s="81"/>
      <c r="J60" s="11"/>
    </row>
    <row r="61" spans="2:12" ht="12.1" customHeight="1" x14ac:dyDescent="0.4">
      <c r="B61" s="31"/>
      <c r="C61" s="31"/>
      <c r="D61" s="33"/>
      <c r="E61" s="34"/>
      <c r="F61" s="135"/>
      <c r="G61" s="12"/>
      <c r="H61" s="68"/>
      <c r="I61" s="81"/>
      <c r="J61" s="11"/>
    </row>
    <row r="62" spans="2:12" ht="12.1" customHeight="1" x14ac:dyDescent="0.4">
      <c r="B62" s="31"/>
      <c r="C62" s="31"/>
      <c r="D62" s="56"/>
      <c r="E62" s="34"/>
      <c r="F62" s="135"/>
      <c r="G62" s="12"/>
      <c r="H62" s="68"/>
      <c r="I62" s="81"/>
      <c r="J62" s="11"/>
    </row>
    <row r="63" spans="2:12" ht="12.1" customHeight="1" x14ac:dyDescent="0.4">
      <c r="B63" s="31"/>
      <c r="C63" s="31"/>
      <c r="D63" s="33"/>
      <c r="E63" s="34"/>
      <c r="F63" s="134"/>
      <c r="G63" s="12"/>
      <c r="H63" s="12"/>
      <c r="I63" s="68"/>
      <c r="J63" s="11"/>
    </row>
    <row r="64" spans="2:12" ht="14.95" customHeight="1" x14ac:dyDescent="0.4">
      <c r="B64" s="29"/>
      <c r="C64" s="125"/>
      <c r="D64" s="40"/>
      <c r="E64" s="79"/>
      <c r="F64" s="23"/>
      <c r="G64" s="12"/>
      <c r="H64" s="68"/>
      <c r="I64" s="81"/>
      <c r="J64" s="11"/>
    </row>
    <row r="65" spans="2:10" s="3" customFormat="1" ht="12.1" customHeight="1" x14ac:dyDescent="0.5">
      <c r="B65" s="29"/>
      <c r="C65" s="86"/>
      <c r="D65" s="40"/>
      <c r="E65" s="79"/>
      <c r="F65" s="23"/>
      <c r="G65" s="80"/>
      <c r="H65" s="80"/>
      <c r="I65" s="81"/>
      <c r="J65" s="16"/>
    </row>
    <row r="66" spans="2:10" s="3" customFormat="1" ht="17.350000000000001" customHeight="1" x14ac:dyDescent="0.5">
      <c r="B66" s="126"/>
      <c r="C66" s="129"/>
      <c r="D66" s="130"/>
      <c r="E66" s="131"/>
      <c r="F66" s="130"/>
      <c r="G66" s="132"/>
      <c r="H66" s="132"/>
      <c r="I66" s="133"/>
      <c r="J66" s="16"/>
    </row>
    <row r="67" spans="2:10" s="3" customFormat="1" ht="12.1" customHeight="1" x14ac:dyDescent="0.5">
      <c r="B67" s="31"/>
      <c r="C67" s="31"/>
      <c r="D67" s="32"/>
      <c r="E67" s="31"/>
      <c r="F67" s="134"/>
      <c r="G67" s="12"/>
      <c r="H67" s="12"/>
      <c r="I67" s="68"/>
      <c r="J67" s="16"/>
    </row>
    <row r="68" spans="2:10" s="3" customFormat="1" ht="12.1" customHeight="1" x14ac:dyDescent="0.5">
      <c r="B68" s="31"/>
      <c r="C68" s="31"/>
      <c r="D68" s="33"/>
      <c r="E68" s="34"/>
      <c r="F68" s="135"/>
      <c r="G68" s="12"/>
      <c r="H68" s="68"/>
      <c r="I68" s="81"/>
      <c r="J68" s="16"/>
    </row>
    <row r="69" spans="2:10" s="3" customFormat="1" ht="12.1" customHeight="1" x14ac:dyDescent="0.5">
      <c r="B69" s="31"/>
      <c r="C69" s="31"/>
      <c r="D69" s="56"/>
      <c r="E69" s="34"/>
      <c r="F69" s="135"/>
      <c r="G69" s="12"/>
      <c r="H69" s="68"/>
      <c r="I69" s="81"/>
      <c r="J69" s="16"/>
    </row>
    <row r="70" spans="2:10" s="3" customFormat="1" ht="12.1" customHeight="1" x14ac:dyDescent="0.5">
      <c r="B70" s="31"/>
      <c r="C70" s="31"/>
      <c r="D70" s="56"/>
      <c r="E70" s="34"/>
      <c r="F70" s="135"/>
      <c r="G70" s="12"/>
      <c r="H70" s="68"/>
      <c r="I70" s="81"/>
      <c r="J70" s="16"/>
    </row>
    <row r="71" spans="2:10" s="3" customFormat="1" ht="12.1" customHeight="1" x14ac:dyDescent="0.5">
      <c r="B71" s="31"/>
      <c r="C71" s="31"/>
      <c r="D71" s="56"/>
      <c r="E71" s="34"/>
      <c r="F71" s="135"/>
      <c r="G71" s="12"/>
      <c r="H71" s="68"/>
      <c r="I71" s="81"/>
      <c r="J71" s="16"/>
    </row>
    <row r="72" spans="2:10" s="3" customFormat="1" ht="12.1" customHeight="1" x14ac:dyDescent="0.5">
      <c r="B72" s="31"/>
      <c r="C72" s="31"/>
      <c r="D72" s="56"/>
      <c r="E72" s="34"/>
      <c r="F72" s="135"/>
      <c r="G72" s="12"/>
      <c r="H72" s="68"/>
      <c r="I72" s="81"/>
      <c r="J72" s="16"/>
    </row>
    <row r="73" spans="2:10" s="3" customFormat="1" ht="12.1" customHeight="1" x14ac:dyDescent="0.5">
      <c r="B73" s="31"/>
      <c r="C73" s="31"/>
      <c r="D73" s="56"/>
      <c r="E73" s="34"/>
      <c r="F73" s="135"/>
      <c r="G73" s="12"/>
      <c r="H73" s="68"/>
      <c r="I73" s="81"/>
      <c r="J73" s="16"/>
    </row>
    <row r="74" spans="2:10" s="3" customFormat="1" ht="12.1" customHeight="1" x14ac:dyDescent="0.5">
      <c r="B74" s="31"/>
      <c r="C74" s="31"/>
      <c r="D74" s="56"/>
      <c r="E74" s="34"/>
      <c r="F74" s="135"/>
      <c r="G74" s="12"/>
      <c r="H74" s="68"/>
      <c r="I74" s="81"/>
      <c r="J74" s="16"/>
    </row>
    <row r="75" spans="2:10" s="3" customFormat="1" ht="12.1" customHeight="1" x14ac:dyDescent="0.5">
      <c r="B75" s="31"/>
      <c r="C75" s="31"/>
      <c r="D75" s="33"/>
      <c r="E75" s="34"/>
      <c r="F75" s="135"/>
      <c r="G75" s="12"/>
      <c r="H75" s="68"/>
      <c r="I75" s="81"/>
      <c r="J75" s="11"/>
    </row>
    <row r="76" spans="2:10" s="3" customFormat="1" ht="12.1" customHeight="1" x14ac:dyDescent="0.5">
      <c r="B76" s="31"/>
      <c r="C76" s="31"/>
      <c r="D76" s="56"/>
      <c r="E76" s="34"/>
      <c r="F76" s="135"/>
      <c r="G76" s="12"/>
      <c r="H76" s="68"/>
      <c r="I76" s="81"/>
      <c r="J76" s="11"/>
    </row>
    <row r="77" spans="2:10" s="3" customFormat="1" ht="12.1" customHeight="1" x14ac:dyDescent="0.5">
      <c r="B77" s="31"/>
      <c r="C77" s="31"/>
      <c r="D77" s="33"/>
      <c r="E77" s="34"/>
      <c r="F77" s="134"/>
      <c r="G77" s="12"/>
      <c r="H77" s="12"/>
      <c r="I77" s="68"/>
      <c r="J77" s="16"/>
    </row>
    <row r="78" spans="2:10" s="3" customFormat="1" ht="12.1" customHeight="1" x14ac:dyDescent="0.5">
      <c r="B78" s="29"/>
      <c r="C78" s="125"/>
      <c r="D78" s="40"/>
      <c r="E78" s="79"/>
      <c r="F78" s="23"/>
      <c r="G78" s="12"/>
      <c r="H78" s="68"/>
      <c r="I78" s="81"/>
      <c r="J78" s="16"/>
    </row>
    <row r="79" spans="2:10" s="3" customFormat="1" ht="12.1" customHeight="1" x14ac:dyDescent="0.5">
      <c r="B79" s="29"/>
      <c r="C79" s="86"/>
      <c r="D79" s="40"/>
      <c r="E79" s="79"/>
      <c r="F79" s="23"/>
      <c r="G79" s="80"/>
      <c r="H79" s="80"/>
      <c r="I79" s="81"/>
      <c r="J79" s="16"/>
    </row>
    <row r="80" spans="2:10" ht="17.350000000000001" customHeight="1" x14ac:dyDescent="0.4">
      <c r="B80" s="126"/>
      <c r="C80" s="137"/>
      <c r="D80" s="130"/>
      <c r="E80" s="131"/>
      <c r="F80" s="130"/>
      <c r="G80" s="132"/>
      <c r="H80" s="132"/>
      <c r="I80" s="133"/>
      <c r="J80" s="11"/>
    </row>
    <row r="81" spans="2:10" ht="12.1" customHeight="1" x14ac:dyDescent="0.4">
      <c r="B81" s="31"/>
      <c r="C81" s="31"/>
      <c r="D81" s="33"/>
      <c r="E81" s="34"/>
      <c r="F81" s="134"/>
      <c r="G81" s="12"/>
      <c r="H81" s="12"/>
      <c r="I81" s="68"/>
      <c r="J81" s="11"/>
    </row>
    <row r="82" spans="2:10" ht="12.1" customHeight="1" x14ac:dyDescent="0.4">
      <c r="B82" s="31"/>
      <c r="C82" s="31"/>
      <c r="D82" s="33"/>
      <c r="E82" s="34"/>
      <c r="F82" s="135"/>
      <c r="G82" s="12"/>
      <c r="H82" s="68"/>
      <c r="I82" s="81"/>
      <c r="J82" s="11"/>
    </row>
    <row r="83" spans="2:10" ht="12.1" customHeight="1" x14ac:dyDescent="0.4">
      <c r="B83" s="31"/>
      <c r="C83" s="31"/>
      <c r="D83" s="33"/>
      <c r="E83" s="34"/>
      <c r="F83" s="135"/>
      <c r="G83" s="12"/>
      <c r="H83" s="68"/>
      <c r="I83" s="81"/>
      <c r="J83" s="11"/>
    </row>
    <row r="84" spans="2:10" ht="12.1" customHeight="1" x14ac:dyDescent="0.4">
      <c r="B84" s="31"/>
      <c r="C84" s="31"/>
      <c r="D84" s="56"/>
      <c r="E84" s="34"/>
      <c r="F84" s="32"/>
      <c r="G84" s="12"/>
      <c r="H84" s="68"/>
      <c r="I84" s="81"/>
      <c r="J84" s="11"/>
    </row>
    <row r="85" spans="2:10" ht="12.1" customHeight="1" x14ac:dyDescent="0.4">
      <c r="B85" s="31"/>
      <c r="C85" s="31"/>
      <c r="D85" s="56"/>
      <c r="E85" s="34"/>
      <c r="F85" s="135"/>
      <c r="G85" s="12"/>
      <c r="H85" s="68"/>
      <c r="I85" s="81"/>
      <c r="J85" s="11"/>
    </row>
    <row r="86" spans="2:10" ht="12.1" customHeight="1" x14ac:dyDescent="0.4">
      <c r="B86" s="31"/>
      <c r="C86" s="31"/>
      <c r="D86" s="56"/>
      <c r="E86" s="34"/>
      <c r="F86" s="135"/>
      <c r="G86" s="12"/>
      <c r="H86" s="68"/>
      <c r="I86" s="136"/>
      <c r="J86" s="11"/>
    </row>
    <row r="87" spans="2:10" ht="12.1" customHeight="1" x14ac:dyDescent="0.4">
      <c r="B87" s="31"/>
      <c r="C87" s="31"/>
      <c r="D87" s="56"/>
      <c r="E87" s="34"/>
      <c r="F87" s="135"/>
      <c r="G87" s="12"/>
      <c r="H87" s="68"/>
      <c r="I87" s="136"/>
      <c r="J87" s="11"/>
    </row>
    <row r="88" spans="2:10" ht="12.1" customHeight="1" x14ac:dyDescent="0.4">
      <c r="B88" s="31"/>
      <c r="C88" s="31"/>
      <c r="D88" s="56"/>
      <c r="E88" s="34"/>
      <c r="F88" s="135"/>
      <c r="G88" s="12"/>
      <c r="H88" s="68"/>
      <c r="I88" s="136"/>
      <c r="J88" s="11"/>
    </row>
    <row r="89" spans="2:10" ht="12.1" customHeight="1" x14ac:dyDescent="0.4">
      <c r="B89" s="31"/>
      <c r="C89" s="31"/>
      <c r="D89" s="56"/>
      <c r="E89" s="34"/>
      <c r="F89" s="135"/>
      <c r="G89" s="12"/>
      <c r="H89" s="68"/>
      <c r="I89" s="81"/>
      <c r="J89" s="11"/>
    </row>
    <row r="90" spans="2:10" ht="12.1" customHeight="1" x14ac:dyDescent="0.4">
      <c r="B90" s="31"/>
      <c r="C90" s="31"/>
      <c r="D90" s="33"/>
      <c r="E90" s="34"/>
      <c r="F90" s="135"/>
      <c r="G90" s="12"/>
      <c r="H90" s="68"/>
      <c r="I90" s="81"/>
      <c r="J90" s="11"/>
    </row>
    <row r="91" spans="2:10" ht="12.1" customHeight="1" x14ac:dyDescent="0.4">
      <c r="B91" s="31"/>
      <c r="C91" s="31"/>
      <c r="D91" s="33"/>
      <c r="E91" s="34"/>
      <c r="F91" s="134"/>
      <c r="G91" s="12"/>
      <c r="H91" s="12"/>
      <c r="I91" s="68"/>
      <c r="J91" s="11"/>
    </row>
    <row r="92" spans="2:10" ht="18" customHeight="1" x14ac:dyDescent="0.4">
      <c r="B92" s="29"/>
      <c r="C92" s="125"/>
      <c r="D92" s="40"/>
      <c r="E92" s="79"/>
      <c r="F92" s="23"/>
      <c r="G92" s="12"/>
      <c r="H92" s="68"/>
      <c r="I92" s="81"/>
      <c r="J92" s="11"/>
    </row>
    <row r="93" spans="2:10" s="3" customFormat="1" ht="15.75" x14ac:dyDescent="0.5">
      <c r="B93" s="29"/>
      <c r="C93" s="86"/>
      <c r="D93" s="40"/>
      <c r="E93" s="79"/>
      <c r="F93" s="23"/>
      <c r="G93" s="80"/>
      <c r="H93" s="80"/>
      <c r="I93" s="81"/>
      <c r="J93" s="16"/>
    </row>
    <row r="94" spans="2:10" ht="15" x14ac:dyDescent="0.4">
      <c r="B94" s="126"/>
      <c r="C94" s="137"/>
      <c r="D94" s="130"/>
      <c r="E94" s="131"/>
      <c r="F94" s="130"/>
      <c r="G94" s="132"/>
      <c r="H94" s="132"/>
      <c r="I94" s="133"/>
      <c r="J94" s="11"/>
    </row>
    <row r="95" spans="2:10" ht="12.1" customHeight="1" x14ac:dyDescent="0.4">
      <c r="B95" s="138"/>
      <c r="C95" s="36"/>
      <c r="D95" s="37"/>
      <c r="E95" s="38"/>
      <c r="F95" s="139"/>
      <c r="G95" s="17"/>
      <c r="H95" s="17"/>
      <c r="I95" s="140"/>
      <c r="J95" s="11"/>
    </row>
    <row r="96" spans="2:10" x14ac:dyDescent="0.4">
      <c r="B96" s="31"/>
      <c r="C96" s="106"/>
      <c r="D96" s="33"/>
      <c r="E96" s="34"/>
      <c r="F96" s="135"/>
      <c r="G96" s="12"/>
      <c r="H96" s="68"/>
      <c r="I96" s="81"/>
      <c r="J96" s="11"/>
    </row>
    <row r="97" spans="2:10" x14ac:dyDescent="0.4">
      <c r="B97" s="141"/>
      <c r="C97" s="54"/>
      <c r="D97" s="56"/>
      <c r="E97" s="34"/>
      <c r="F97" s="135"/>
      <c r="G97" s="12"/>
      <c r="H97" s="68"/>
      <c r="I97" s="81"/>
      <c r="J97" s="11"/>
    </row>
    <row r="98" spans="2:10" x14ac:dyDescent="0.4">
      <c r="B98" s="31"/>
      <c r="C98" s="53"/>
      <c r="D98" s="33"/>
      <c r="E98" s="34"/>
      <c r="F98" s="135"/>
      <c r="G98" s="12"/>
      <c r="H98" s="68"/>
      <c r="I98" s="81"/>
      <c r="J98" s="11"/>
    </row>
    <row r="99" spans="2:10" x14ac:dyDescent="0.4">
      <c r="B99" s="141"/>
      <c r="C99" s="53"/>
      <c r="D99" s="56"/>
      <c r="E99" s="34"/>
      <c r="F99" s="135"/>
      <c r="G99" s="12"/>
      <c r="H99" s="68"/>
      <c r="I99" s="81"/>
      <c r="J99" s="11"/>
    </row>
    <row r="100" spans="2:10" x14ac:dyDescent="0.4">
      <c r="B100" s="141"/>
      <c r="C100" s="53"/>
      <c r="D100" s="56"/>
      <c r="E100" s="34"/>
      <c r="F100" s="135"/>
      <c r="G100" s="12"/>
      <c r="H100" s="68"/>
      <c r="I100" s="81"/>
      <c r="J100" s="11"/>
    </row>
    <row r="101" spans="2:10" x14ac:dyDescent="0.4">
      <c r="B101" s="31"/>
      <c r="C101" s="31"/>
      <c r="D101" s="33"/>
      <c r="E101" s="34"/>
      <c r="F101" s="32"/>
      <c r="G101" s="57"/>
      <c r="H101" s="68"/>
      <c r="I101" s="81"/>
      <c r="J101" s="11"/>
    </row>
    <row r="102" spans="2:10" x14ac:dyDescent="0.4">
      <c r="B102" s="31"/>
      <c r="C102" s="58"/>
      <c r="D102" s="58"/>
      <c r="E102" s="34"/>
      <c r="F102" s="32"/>
      <c r="G102" s="57"/>
      <c r="H102" s="68"/>
      <c r="I102" s="81"/>
      <c r="J102" s="11"/>
    </row>
    <row r="103" spans="2:10" x14ac:dyDescent="0.4">
      <c r="B103" s="31"/>
      <c r="C103" s="58"/>
      <c r="D103" s="33"/>
      <c r="E103" s="34"/>
      <c r="F103" s="135"/>
      <c r="G103" s="57"/>
      <c r="H103" s="68"/>
      <c r="I103" s="81"/>
      <c r="J103" s="11"/>
    </row>
    <row r="104" spans="2:10" x14ac:dyDescent="0.4">
      <c r="B104" s="31"/>
      <c r="C104" s="58"/>
      <c r="D104" s="56"/>
      <c r="E104" s="34"/>
      <c r="F104" s="32"/>
      <c r="G104" s="57"/>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56"/>
      <c r="E112" s="34"/>
      <c r="F112" s="135"/>
      <c r="G112" s="12"/>
      <c r="H112" s="68"/>
      <c r="I112" s="81"/>
      <c r="J112" s="11"/>
    </row>
    <row r="113" spans="2:10" x14ac:dyDescent="0.4">
      <c r="B113" s="31"/>
      <c r="C113" s="31"/>
      <c r="D113" s="56"/>
      <c r="E113" s="34"/>
      <c r="F113" s="135"/>
      <c r="G113" s="12"/>
      <c r="H113" s="68"/>
      <c r="I113" s="81"/>
      <c r="J113" s="11"/>
    </row>
    <row r="114" spans="2:10" x14ac:dyDescent="0.4">
      <c r="B114" s="31"/>
      <c r="C114" s="31"/>
      <c r="D114" s="56"/>
      <c r="E114" s="34"/>
      <c r="F114" s="135"/>
      <c r="G114" s="12"/>
      <c r="H114" s="68"/>
      <c r="I114" s="81"/>
      <c r="J114" s="11"/>
    </row>
    <row r="115" spans="2:10" x14ac:dyDescent="0.4">
      <c r="B115" s="31"/>
      <c r="C115" s="31"/>
      <c r="D115" s="56"/>
      <c r="E115" s="34"/>
      <c r="F115" s="135"/>
      <c r="G115" s="12"/>
      <c r="H115" s="68"/>
      <c r="I115" s="81"/>
      <c r="J115" s="11"/>
    </row>
    <row r="116" spans="2:10" x14ac:dyDescent="0.4">
      <c r="B116" s="31"/>
      <c r="C116" s="31"/>
      <c r="D116" s="56"/>
      <c r="E116" s="34"/>
      <c r="F116" s="135"/>
      <c r="G116" s="12"/>
      <c r="H116" s="68"/>
      <c r="I116" s="81"/>
      <c r="J116" s="11"/>
    </row>
    <row r="117" spans="2:10" x14ac:dyDescent="0.4">
      <c r="B117" s="31"/>
      <c r="C117" s="31"/>
      <c r="D117" s="56"/>
      <c r="E117" s="34"/>
      <c r="F117" s="135"/>
      <c r="G117" s="12"/>
      <c r="H117" s="68"/>
      <c r="I117" s="81"/>
      <c r="J117" s="11"/>
    </row>
    <row r="118" spans="2:10" x14ac:dyDescent="0.4">
      <c r="B118" s="31"/>
      <c r="C118" s="31"/>
      <c r="D118" s="56"/>
      <c r="E118" s="34"/>
      <c r="F118" s="135"/>
      <c r="G118" s="12"/>
      <c r="H118" s="68"/>
      <c r="I118" s="81"/>
      <c r="J118" s="11"/>
    </row>
    <row r="119" spans="2:10" x14ac:dyDescent="0.4">
      <c r="B119" s="31"/>
      <c r="C119" s="31"/>
      <c r="D119" s="33"/>
      <c r="E119" s="34"/>
      <c r="F119" s="135"/>
      <c r="G119" s="12"/>
      <c r="H119" s="68"/>
      <c r="I119" s="81"/>
      <c r="J119" s="11"/>
    </row>
    <row r="120" spans="2:10" x14ac:dyDescent="0.4">
      <c r="B120" s="31"/>
      <c r="C120" s="31"/>
      <c r="D120" s="33"/>
      <c r="E120" s="34"/>
      <c r="F120" s="142"/>
      <c r="G120" s="12"/>
      <c r="H120" s="12"/>
      <c r="I120" s="81"/>
      <c r="J120" s="11"/>
    </row>
    <row r="121" spans="2:10" ht="5.35" customHeight="1" x14ac:dyDescent="0.4">
      <c r="B121" s="128"/>
      <c r="C121" s="31"/>
      <c r="D121" s="33"/>
      <c r="E121" s="34"/>
      <c r="F121" s="134"/>
      <c r="G121" s="18"/>
      <c r="H121" s="18"/>
      <c r="I121" s="143"/>
      <c r="J121" s="11"/>
    </row>
    <row r="122" spans="2:10" x14ac:dyDescent="0.4">
      <c r="B122" s="29"/>
      <c r="C122" s="125"/>
      <c r="D122" s="40"/>
      <c r="E122" s="79"/>
      <c r="F122" s="23"/>
      <c r="G122" s="12"/>
      <c r="H122" s="68"/>
      <c r="I122" s="81"/>
      <c r="J122" s="11"/>
    </row>
    <row r="123" spans="2:10" s="3" customFormat="1" ht="15.75" x14ac:dyDescent="0.5">
      <c r="B123" s="29"/>
      <c r="C123" s="82"/>
      <c r="D123" s="40"/>
      <c r="E123" s="79"/>
      <c r="F123" s="23"/>
      <c r="G123" s="80"/>
      <c r="H123" s="80"/>
      <c r="I123" s="81"/>
      <c r="J123" s="16"/>
    </row>
    <row r="124" spans="2:10" s="4" customFormat="1" ht="15" x14ac:dyDescent="0.4">
      <c r="B124" s="126"/>
      <c r="C124" s="137"/>
      <c r="D124" s="130"/>
      <c r="E124" s="131"/>
      <c r="F124" s="130"/>
      <c r="G124" s="132"/>
      <c r="H124" s="132"/>
      <c r="I124" s="133"/>
      <c r="J124" s="107"/>
    </row>
    <row r="125" spans="2:10" ht="12.1" customHeight="1" x14ac:dyDescent="0.4">
      <c r="B125" s="31"/>
      <c r="C125" s="31"/>
      <c r="D125" s="33"/>
      <c r="E125" s="41"/>
      <c r="F125" s="134"/>
      <c r="G125" s="12"/>
      <c r="H125" s="12"/>
      <c r="I125" s="68"/>
      <c r="J125" s="11"/>
    </row>
    <row r="126" spans="2:10" x14ac:dyDescent="0.4">
      <c r="B126" s="31"/>
      <c r="C126" s="31"/>
      <c r="D126" s="56"/>
      <c r="E126" s="34"/>
      <c r="F126" s="135"/>
      <c r="G126" s="12"/>
      <c r="H126" s="68"/>
      <c r="I126" s="81"/>
      <c r="J126" s="11"/>
    </row>
    <row r="127" spans="2:10" x14ac:dyDescent="0.4">
      <c r="B127" s="31"/>
      <c r="C127" s="31"/>
      <c r="D127" s="56"/>
      <c r="E127" s="34"/>
      <c r="F127" s="135"/>
      <c r="G127" s="12"/>
      <c r="H127" s="68"/>
      <c r="I127" s="81"/>
      <c r="J127" s="11"/>
    </row>
    <row r="128" spans="2:10" x14ac:dyDescent="0.4">
      <c r="B128" s="31"/>
      <c r="C128" s="31"/>
      <c r="D128" s="33"/>
      <c r="E128" s="34"/>
      <c r="F128" s="135"/>
      <c r="G128" s="12"/>
      <c r="H128" s="68"/>
      <c r="I128" s="81"/>
      <c r="J128" s="11"/>
    </row>
    <row r="129" spans="2:10" x14ac:dyDescent="0.4">
      <c r="B129" s="31"/>
      <c r="C129" s="31"/>
      <c r="D129" s="56"/>
      <c r="E129" s="34"/>
      <c r="F129" s="135"/>
      <c r="G129" s="12"/>
      <c r="H129" s="68"/>
      <c r="I129" s="81"/>
      <c r="J129" s="11"/>
    </row>
    <row r="130" spans="2:10" x14ac:dyDescent="0.4">
      <c r="B130" s="31"/>
      <c r="C130" s="31"/>
      <c r="D130" s="33"/>
      <c r="E130" s="34"/>
      <c r="F130" s="135"/>
      <c r="G130" s="12"/>
      <c r="H130" s="68"/>
      <c r="I130" s="81"/>
      <c r="J130" s="11"/>
    </row>
    <row r="131" spans="2:10" ht="5.95" customHeight="1" x14ac:dyDescent="0.4">
      <c r="B131" s="31"/>
      <c r="C131" s="31"/>
      <c r="D131" s="33"/>
      <c r="E131" s="34"/>
      <c r="F131" s="134"/>
      <c r="G131" s="12"/>
      <c r="H131" s="12"/>
      <c r="I131" s="68"/>
      <c r="J131" s="11"/>
    </row>
    <row r="132" spans="2:10" x14ac:dyDescent="0.4">
      <c r="B132" s="29"/>
      <c r="C132" s="125"/>
      <c r="D132" s="40"/>
      <c r="E132" s="79"/>
      <c r="F132" s="23"/>
      <c r="G132" s="12"/>
      <c r="H132" s="68"/>
      <c r="I132" s="81"/>
      <c r="J132" s="11"/>
    </row>
    <row r="133" spans="2:10" x14ac:dyDescent="0.4">
      <c r="B133" s="29"/>
      <c r="C133" s="82"/>
      <c r="D133" s="40"/>
      <c r="E133" s="79"/>
      <c r="F133" s="23"/>
      <c r="G133" s="80"/>
      <c r="H133" s="80"/>
      <c r="I133" s="81"/>
      <c r="J133" s="11"/>
    </row>
    <row r="134" spans="2:10" s="3" customFormat="1" ht="15.75" x14ac:dyDescent="0.5">
      <c r="B134" s="126"/>
      <c r="C134" s="129"/>
      <c r="D134" s="144"/>
      <c r="E134" s="144"/>
      <c r="F134" s="130"/>
      <c r="G134" s="132"/>
      <c r="H134" s="132"/>
      <c r="I134" s="133"/>
      <c r="J134" s="16"/>
    </row>
    <row r="135" spans="2:10" ht="8.35" customHeight="1" x14ac:dyDescent="0.4">
      <c r="B135" s="31"/>
      <c r="C135" s="31"/>
      <c r="D135" s="33"/>
      <c r="E135" s="34"/>
      <c r="F135" s="134"/>
      <c r="G135" s="12"/>
      <c r="H135" s="12"/>
      <c r="I135" s="68"/>
      <c r="J135" s="11"/>
    </row>
    <row r="136" spans="2:10" s="3" customFormat="1" ht="15.75" x14ac:dyDescent="0.5">
      <c r="B136" s="31"/>
      <c r="C136" s="64"/>
      <c r="D136" s="56"/>
      <c r="E136" s="34"/>
      <c r="F136" s="135"/>
      <c r="G136" s="12"/>
      <c r="H136" s="68"/>
      <c r="I136" s="81"/>
      <c r="J136" s="16"/>
    </row>
    <row r="137" spans="2:10" s="3" customFormat="1" ht="15.75" x14ac:dyDescent="0.5">
      <c r="B137" s="31"/>
      <c r="C137" s="64"/>
      <c r="D137" s="33"/>
      <c r="E137" s="34"/>
      <c r="F137" s="135"/>
      <c r="G137" s="12"/>
      <c r="H137" s="68"/>
      <c r="I137" s="81"/>
      <c r="J137" s="16"/>
    </row>
    <row r="138" spans="2:10" s="3" customFormat="1" ht="15.75" x14ac:dyDescent="0.5">
      <c r="B138" s="31"/>
      <c r="C138" s="31"/>
      <c r="D138" s="56"/>
      <c r="E138" s="34"/>
      <c r="F138" s="135"/>
      <c r="G138" s="12"/>
      <c r="H138" s="68"/>
      <c r="I138" s="81"/>
      <c r="J138" s="16"/>
    </row>
    <row r="139" spans="2:10" s="3" customFormat="1" ht="15.75" x14ac:dyDescent="0.5">
      <c r="B139" s="31"/>
      <c r="C139" s="31"/>
      <c r="D139" s="33"/>
      <c r="E139" s="34"/>
      <c r="F139" s="135"/>
      <c r="G139" s="12"/>
      <c r="H139" s="68"/>
      <c r="I139" s="81"/>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136"/>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56"/>
      <c r="E147" s="34"/>
      <c r="F147" s="135"/>
      <c r="G147" s="12"/>
      <c r="H147" s="68"/>
      <c r="I147" s="81"/>
      <c r="J147" s="16"/>
    </row>
    <row r="148" spans="2:10" s="3" customFormat="1" ht="15.75" x14ac:dyDescent="0.5">
      <c r="B148" s="31"/>
      <c r="C148" s="31"/>
      <c r="D148" s="56"/>
      <c r="E148" s="34"/>
      <c r="F148" s="135"/>
      <c r="G148" s="12"/>
      <c r="H148" s="68"/>
      <c r="I148" s="81"/>
      <c r="J148" s="16"/>
    </row>
    <row r="149" spans="2:10" s="3" customFormat="1" ht="15.75" x14ac:dyDescent="0.5">
      <c r="B149" s="31"/>
      <c r="C149" s="31"/>
      <c r="D149" s="56"/>
      <c r="E149" s="34"/>
      <c r="F149" s="135"/>
      <c r="G149" s="12"/>
      <c r="H149" s="68"/>
      <c r="I149" s="81"/>
      <c r="J149" s="16"/>
    </row>
    <row r="150" spans="2:10" s="3" customFormat="1" ht="15.75" x14ac:dyDescent="0.5">
      <c r="B150" s="31"/>
      <c r="C150" s="31"/>
      <c r="D150" s="56"/>
      <c r="E150" s="34"/>
      <c r="F150" s="135"/>
      <c r="G150" s="12"/>
      <c r="H150" s="68"/>
      <c r="I150" s="81"/>
      <c r="J150" s="16"/>
    </row>
    <row r="151" spans="2:10" s="3" customFormat="1" ht="15.75" x14ac:dyDescent="0.5">
      <c r="B151" s="31"/>
      <c r="C151" s="31"/>
      <c r="D151" s="56"/>
      <c r="E151" s="34"/>
      <c r="F151" s="135"/>
      <c r="G151" s="12"/>
      <c r="H151" s="68"/>
      <c r="I151" s="81"/>
      <c r="J151" s="16"/>
    </row>
    <row r="152" spans="2:10" s="3" customFormat="1" ht="15.75" x14ac:dyDescent="0.5">
      <c r="B152" s="31"/>
      <c r="C152" s="31"/>
      <c r="D152" s="56"/>
      <c r="E152" s="34"/>
      <c r="F152" s="135"/>
      <c r="G152" s="12"/>
      <c r="H152" s="68"/>
      <c r="I152" s="81"/>
      <c r="J152" s="16"/>
    </row>
    <row r="153" spans="2:10" s="3" customFormat="1" ht="15.75" x14ac:dyDescent="0.5">
      <c r="B153" s="31"/>
      <c r="C153" s="31"/>
      <c r="D153" s="56"/>
      <c r="E153" s="34"/>
      <c r="F153" s="135"/>
      <c r="G153" s="12"/>
      <c r="H153" s="68"/>
      <c r="I153" s="81"/>
      <c r="J153" s="16"/>
    </row>
    <row r="154" spans="2:10" s="3" customFormat="1" ht="15.75" x14ac:dyDescent="0.5">
      <c r="B154" s="31"/>
      <c r="C154" s="31"/>
      <c r="D154" s="33"/>
      <c r="E154" s="34"/>
      <c r="F154" s="135"/>
      <c r="G154" s="12"/>
      <c r="H154" s="68"/>
      <c r="I154" s="81"/>
      <c r="J154" s="16"/>
    </row>
    <row r="155" spans="2:10" s="3" customFormat="1" ht="15.75" x14ac:dyDescent="0.5">
      <c r="B155" s="31"/>
      <c r="C155" s="31"/>
      <c r="D155" s="33"/>
      <c r="E155" s="34"/>
      <c r="F155" s="135"/>
      <c r="G155" s="12"/>
      <c r="H155" s="68"/>
      <c r="I155" s="81"/>
      <c r="J155" s="16"/>
    </row>
    <row r="156" spans="2:10" s="3" customFormat="1" ht="9" customHeight="1" x14ac:dyDescent="0.5">
      <c r="B156" s="31"/>
      <c r="C156" s="31"/>
      <c r="D156" s="33"/>
      <c r="E156" s="34"/>
      <c r="F156" s="134"/>
      <c r="G156" s="12"/>
      <c r="H156" s="12"/>
      <c r="I156" s="68"/>
      <c r="J156" s="16"/>
    </row>
    <row r="157" spans="2:10" x14ac:dyDescent="0.4">
      <c r="B157" s="29"/>
      <c r="C157" s="125"/>
      <c r="D157" s="40"/>
      <c r="E157" s="79"/>
      <c r="F157" s="23"/>
      <c r="G157" s="12"/>
      <c r="H157" s="68"/>
      <c r="I157" s="81"/>
      <c r="J157" s="11"/>
    </row>
    <row r="158" spans="2:10" x14ac:dyDescent="0.4">
      <c r="B158" s="29"/>
      <c r="C158" s="82"/>
      <c r="D158" s="40"/>
      <c r="E158" s="79"/>
      <c r="F158" s="23"/>
      <c r="G158" s="80"/>
      <c r="H158" s="80"/>
      <c r="I158" s="81"/>
      <c r="J158" s="11"/>
    </row>
    <row r="159" spans="2:10" ht="15" x14ac:dyDescent="0.4">
      <c r="B159" s="126"/>
      <c r="C159" s="129"/>
      <c r="D159" s="144"/>
      <c r="E159" s="144"/>
      <c r="F159" s="130"/>
      <c r="G159" s="132"/>
      <c r="H159" s="132"/>
      <c r="I159" s="133"/>
      <c r="J159" s="11"/>
    </row>
    <row r="160" spans="2:10" x14ac:dyDescent="0.4">
      <c r="B160" s="31"/>
      <c r="C160" s="31"/>
      <c r="D160" s="33"/>
      <c r="E160" s="34"/>
      <c r="F160" s="134"/>
      <c r="G160" s="12"/>
      <c r="H160" s="12"/>
      <c r="I160" s="68"/>
      <c r="J160" s="11"/>
    </row>
    <row r="161" spans="2:10" x14ac:dyDescent="0.4">
      <c r="B161" s="31"/>
      <c r="C161" s="31"/>
      <c r="D161" s="56"/>
      <c r="E161" s="34"/>
      <c r="F161" s="135"/>
      <c r="G161" s="12"/>
      <c r="H161" s="68"/>
      <c r="I161" s="81"/>
      <c r="J161" s="11"/>
    </row>
    <row r="162" spans="2:10" x14ac:dyDescent="0.4">
      <c r="B162" s="31"/>
      <c r="C162" s="31"/>
      <c r="D162" s="56"/>
      <c r="E162" s="34"/>
      <c r="F162" s="135"/>
      <c r="G162" s="12"/>
      <c r="H162" s="68"/>
      <c r="I162" s="81"/>
      <c r="J162" s="11"/>
    </row>
    <row r="163" spans="2:10" x14ac:dyDescent="0.4">
      <c r="B163" s="31"/>
      <c r="C163" s="31"/>
      <c r="D163" s="56"/>
      <c r="E163" s="34"/>
      <c r="F163" s="135"/>
      <c r="G163" s="12"/>
      <c r="H163" s="68"/>
      <c r="I163" s="81"/>
      <c r="J163" s="11"/>
    </row>
    <row r="164" spans="2:10" x14ac:dyDescent="0.4">
      <c r="B164" s="31"/>
      <c r="C164" s="31"/>
      <c r="D164" s="33"/>
      <c r="E164" s="34"/>
      <c r="F164" s="135"/>
      <c r="G164" s="12"/>
      <c r="H164" s="68"/>
      <c r="I164" s="81"/>
      <c r="J164" s="11"/>
    </row>
    <row r="165" spans="2:10" x14ac:dyDescent="0.4">
      <c r="B165" s="31"/>
      <c r="C165" s="31"/>
      <c r="D165" s="33"/>
      <c r="E165" s="34"/>
      <c r="F165" s="134"/>
      <c r="G165" s="12"/>
      <c r="H165" s="12"/>
      <c r="I165" s="68"/>
      <c r="J165" s="11"/>
    </row>
    <row r="166" spans="2:10" x14ac:dyDescent="0.4">
      <c r="B166" s="29"/>
      <c r="C166" s="125"/>
      <c r="D166" s="40"/>
      <c r="E166" s="79"/>
      <c r="F166" s="23"/>
      <c r="G166" s="12"/>
      <c r="H166" s="68"/>
      <c r="I166" s="81"/>
      <c r="J166" s="11"/>
    </row>
    <row r="167" spans="2:10" x14ac:dyDescent="0.4">
      <c r="B167" s="29"/>
      <c r="C167" s="82"/>
      <c r="D167" s="40"/>
      <c r="E167" s="79"/>
      <c r="F167" s="23"/>
      <c r="G167" s="80"/>
      <c r="H167" s="80"/>
      <c r="I167" s="81"/>
      <c r="J167" s="11"/>
    </row>
    <row r="168" spans="2:10" ht="15" x14ac:dyDescent="0.4">
      <c r="B168" s="126"/>
      <c r="C168" s="129"/>
      <c r="D168" s="144"/>
      <c r="E168" s="144"/>
      <c r="F168" s="130"/>
      <c r="G168" s="132"/>
      <c r="H168" s="132"/>
      <c r="I168" s="133"/>
      <c r="J168" s="11"/>
    </row>
    <row r="169" spans="2:10" x14ac:dyDescent="0.4">
      <c r="B169" s="31"/>
      <c r="C169" s="31"/>
      <c r="D169" s="33"/>
      <c r="E169" s="34"/>
      <c r="F169" s="134"/>
      <c r="G169" s="12"/>
      <c r="H169" s="12"/>
      <c r="I169" s="68"/>
      <c r="J169" s="11"/>
    </row>
    <row r="170" spans="2:10" x14ac:dyDescent="0.4">
      <c r="B170" s="31"/>
      <c r="C170" s="64"/>
      <c r="D170" s="56"/>
      <c r="E170" s="34"/>
      <c r="F170" s="135"/>
      <c r="G170" s="12"/>
      <c r="H170" s="68"/>
      <c r="I170" s="81"/>
      <c r="J170" s="11"/>
    </row>
    <row r="171" spans="2:10" x14ac:dyDescent="0.4">
      <c r="B171" s="31"/>
      <c r="C171" s="64"/>
      <c r="D171" s="56"/>
      <c r="E171" s="34"/>
      <c r="F171" s="135"/>
      <c r="G171" s="12"/>
      <c r="H171" s="68"/>
      <c r="I171" s="81"/>
      <c r="J171" s="11"/>
    </row>
    <row r="172" spans="2:10" x14ac:dyDescent="0.4">
      <c r="B172" s="31"/>
      <c r="C172" s="64"/>
      <c r="D172" s="56"/>
      <c r="E172" s="34"/>
      <c r="F172" s="135"/>
      <c r="G172" s="12"/>
      <c r="H172" s="68"/>
      <c r="I172" s="81"/>
      <c r="J172" s="11"/>
    </row>
    <row r="173" spans="2:10" x14ac:dyDescent="0.4">
      <c r="B173" s="31"/>
      <c r="C173" s="64"/>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56"/>
      <c r="E177" s="34"/>
      <c r="F177" s="135"/>
      <c r="G177" s="12"/>
      <c r="H177" s="68"/>
      <c r="I177" s="81"/>
      <c r="J177" s="11"/>
    </row>
    <row r="178" spans="2:10" x14ac:dyDescent="0.4">
      <c r="B178" s="31"/>
      <c r="C178" s="31"/>
      <c r="D178" s="56"/>
      <c r="E178" s="34"/>
      <c r="F178" s="135"/>
      <c r="G178" s="12"/>
      <c r="H178" s="68"/>
      <c r="I178" s="81"/>
      <c r="J178" s="11"/>
    </row>
    <row r="179" spans="2:10" x14ac:dyDescent="0.4">
      <c r="B179" s="31"/>
      <c r="C179" s="31"/>
      <c r="D179" s="56"/>
      <c r="E179" s="34"/>
      <c r="F179" s="135"/>
      <c r="G179" s="12"/>
      <c r="H179" s="68"/>
      <c r="I179" s="81"/>
      <c r="J179" s="11"/>
    </row>
    <row r="180" spans="2:10" x14ac:dyDescent="0.4">
      <c r="B180" s="31"/>
      <c r="C180" s="31"/>
      <c r="D180" s="56"/>
      <c r="E180" s="34"/>
      <c r="F180" s="135"/>
      <c r="G180" s="12"/>
      <c r="H180" s="68"/>
      <c r="I180" s="81"/>
      <c r="J180" s="11"/>
    </row>
    <row r="181" spans="2:10" x14ac:dyDescent="0.4">
      <c r="B181" s="31"/>
      <c r="C181" s="31"/>
      <c r="D181" s="56"/>
      <c r="E181" s="34"/>
      <c r="F181" s="135"/>
      <c r="G181" s="12"/>
      <c r="H181" s="68"/>
      <c r="I181" s="81"/>
      <c r="J181" s="11"/>
    </row>
    <row r="182" spans="2:10" x14ac:dyDescent="0.4">
      <c r="B182" s="31"/>
      <c r="C182" s="31"/>
      <c r="D182" s="56"/>
      <c r="E182" s="34"/>
      <c r="F182" s="135"/>
      <c r="G182" s="12"/>
      <c r="H182" s="68"/>
      <c r="I182" s="81"/>
      <c r="J182" s="11"/>
    </row>
    <row r="183" spans="2:10" x14ac:dyDescent="0.4">
      <c r="B183" s="31"/>
      <c r="C183" s="31"/>
      <c r="D183" s="56"/>
      <c r="E183" s="34"/>
      <c r="F183" s="135"/>
      <c r="G183" s="12"/>
      <c r="H183" s="68"/>
      <c r="I183" s="81"/>
      <c r="J183" s="11"/>
    </row>
    <row r="184" spans="2:10" x14ac:dyDescent="0.4">
      <c r="B184" s="31"/>
      <c r="C184" s="31"/>
      <c r="D184" s="33"/>
      <c r="E184" s="34"/>
      <c r="F184" s="135"/>
      <c r="G184" s="12"/>
      <c r="H184" s="68"/>
      <c r="I184" s="81"/>
      <c r="J184" s="11"/>
    </row>
    <row r="185" spans="2:10" x14ac:dyDescent="0.4">
      <c r="B185" s="31"/>
      <c r="C185" s="31"/>
      <c r="D185" s="56"/>
      <c r="E185" s="34"/>
      <c r="F185" s="135"/>
      <c r="G185" s="12"/>
      <c r="H185" s="68"/>
      <c r="I185" s="81"/>
      <c r="J185" s="11"/>
    </row>
    <row r="186" spans="2:10" x14ac:dyDescent="0.4">
      <c r="B186" s="31"/>
      <c r="C186" s="31"/>
      <c r="D186" s="56"/>
      <c r="E186" s="34"/>
      <c r="F186" s="135"/>
      <c r="G186" s="12"/>
      <c r="H186" s="68"/>
      <c r="I186" s="81"/>
      <c r="J186" s="11"/>
    </row>
    <row r="187" spans="2:10" x14ac:dyDescent="0.4">
      <c r="B187" s="31"/>
      <c r="C187" s="31"/>
      <c r="D187" s="56"/>
      <c r="E187" s="34"/>
      <c r="F187" s="135"/>
      <c r="G187" s="12"/>
      <c r="H187" s="68"/>
      <c r="I187" s="81"/>
      <c r="J187" s="11"/>
    </row>
    <row r="188" spans="2:10" x14ac:dyDescent="0.4">
      <c r="B188" s="31"/>
      <c r="C188" s="31"/>
      <c r="D188" s="65"/>
      <c r="E188" s="34"/>
      <c r="F188" s="135"/>
      <c r="G188" s="12"/>
      <c r="H188" s="68"/>
      <c r="I188" s="81"/>
      <c r="J188" s="11"/>
    </row>
    <row r="189" spans="2:10" x14ac:dyDescent="0.4">
      <c r="B189" s="31"/>
      <c r="C189" s="31"/>
      <c r="D189" s="33"/>
      <c r="E189" s="34"/>
      <c r="F189" s="135"/>
      <c r="G189" s="12"/>
      <c r="H189" s="68"/>
      <c r="I189" s="81"/>
      <c r="J189" s="11"/>
    </row>
    <row r="190" spans="2:10" x14ac:dyDescent="0.4">
      <c r="B190" s="31"/>
      <c r="C190" s="31"/>
      <c r="D190" s="33"/>
      <c r="E190" s="34"/>
      <c r="F190" s="135"/>
      <c r="G190" s="12"/>
      <c r="H190" s="68"/>
      <c r="I190" s="81"/>
      <c r="J190" s="11"/>
    </row>
    <row r="191" spans="2:10" x14ac:dyDescent="0.4">
      <c r="B191" s="31"/>
      <c r="C191" s="31"/>
      <c r="D191" s="33"/>
      <c r="E191" s="34"/>
      <c r="F191" s="134"/>
      <c r="G191" s="12"/>
      <c r="H191" s="12"/>
      <c r="I191" s="68"/>
      <c r="J191" s="11"/>
    </row>
    <row r="192" spans="2:10" x14ac:dyDescent="0.4">
      <c r="B192" s="29"/>
      <c r="C192" s="125"/>
      <c r="D192" s="40"/>
      <c r="E192" s="79"/>
      <c r="F192" s="23"/>
      <c r="G192" s="12"/>
      <c r="H192" s="68"/>
      <c r="I192" s="81"/>
      <c r="J192" s="11"/>
    </row>
    <row r="193" spans="2:10" x14ac:dyDescent="0.4">
      <c r="B193" s="29"/>
      <c r="C193" s="82"/>
      <c r="D193" s="40"/>
      <c r="E193" s="79"/>
      <c r="F193" s="23"/>
      <c r="G193" s="80"/>
      <c r="H193" s="80"/>
      <c r="I193" s="81"/>
      <c r="J193" s="11"/>
    </row>
    <row r="194" spans="2:10" ht="15" x14ac:dyDescent="0.4">
      <c r="B194" s="126"/>
      <c r="C194" s="129"/>
      <c r="D194" s="144"/>
      <c r="E194" s="144"/>
      <c r="F194" s="130"/>
      <c r="G194" s="132"/>
      <c r="H194" s="132"/>
      <c r="I194" s="133"/>
      <c r="J194" s="11"/>
    </row>
    <row r="195" spans="2:10" x14ac:dyDescent="0.4">
      <c r="B195" s="44"/>
      <c r="C195" s="44"/>
      <c r="D195" s="45"/>
      <c r="E195" s="45"/>
      <c r="F195" s="22"/>
      <c r="G195" s="12"/>
      <c r="H195" s="12"/>
      <c r="I195" s="68"/>
      <c r="J195" s="11"/>
    </row>
    <row r="196" spans="2:10" x14ac:dyDescent="0.4">
      <c r="B196" s="31"/>
      <c r="C196" s="33"/>
      <c r="D196" s="56"/>
      <c r="E196" s="34"/>
      <c r="F196" s="135"/>
      <c r="G196" s="12"/>
      <c r="H196" s="68"/>
      <c r="I196" s="81"/>
      <c r="J196" s="11"/>
    </row>
    <row r="197" spans="2:10" x14ac:dyDescent="0.4">
      <c r="B197" s="31"/>
      <c r="C197" s="31"/>
      <c r="D197" s="56"/>
      <c r="E197" s="34"/>
      <c r="F197" s="135"/>
      <c r="G197" s="12"/>
      <c r="H197" s="68"/>
      <c r="I197" s="81"/>
      <c r="J197" s="11"/>
    </row>
    <row r="198" spans="2:10" x14ac:dyDescent="0.4">
      <c r="B198" s="31"/>
      <c r="C198" s="33"/>
      <c r="D198" s="56"/>
      <c r="E198" s="34"/>
      <c r="F198" s="135"/>
      <c r="G198" s="12"/>
      <c r="H198" s="68"/>
      <c r="I198" s="81"/>
      <c r="J198" s="11"/>
    </row>
    <row r="199" spans="2:10" x14ac:dyDescent="0.4">
      <c r="B199" s="31"/>
      <c r="C199" s="31"/>
      <c r="D199" s="33"/>
      <c r="E199" s="34"/>
      <c r="F199" s="135"/>
      <c r="G199" s="12"/>
      <c r="H199" s="68"/>
      <c r="I199" s="81"/>
      <c r="J199" s="11"/>
    </row>
    <row r="200" spans="2:10" ht="10.6" customHeight="1" x14ac:dyDescent="0.4">
      <c r="B200" s="31"/>
      <c r="C200" s="31"/>
      <c r="D200" s="33"/>
      <c r="E200" s="34"/>
      <c r="F200" s="134"/>
      <c r="G200" s="12"/>
      <c r="H200" s="12"/>
      <c r="I200" s="68"/>
      <c r="J200" s="11"/>
    </row>
    <row r="201" spans="2:10" ht="14.95" customHeight="1" x14ac:dyDescent="0.4">
      <c r="B201" s="29"/>
      <c r="C201" s="125"/>
      <c r="D201" s="40"/>
      <c r="E201" s="79"/>
      <c r="F201" s="23"/>
      <c r="G201" s="12"/>
      <c r="H201" s="68"/>
      <c r="I201" s="81"/>
      <c r="J201" s="11"/>
    </row>
    <row r="202" spans="2:10" x14ac:dyDescent="0.4">
      <c r="B202" s="29"/>
      <c r="C202" s="82"/>
      <c r="D202" s="40"/>
      <c r="E202" s="79"/>
      <c r="F202" s="23"/>
      <c r="G202" s="80"/>
      <c r="H202" s="80"/>
      <c r="I202" s="81"/>
      <c r="J202" s="11"/>
    </row>
    <row r="203" spans="2:10" ht="15" x14ac:dyDescent="0.4">
      <c r="B203" s="126"/>
      <c r="C203" s="129"/>
      <c r="D203" s="144"/>
      <c r="E203" s="144"/>
      <c r="F203" s="130"/>
      <c r="G203" s="132"/>
      <c r="H203" s="132"/>
      <c r="I203" s="133"/>
      <c r="J203" s="11"/>
    </row>
    <row r="204" spans="2:10" x14ac:dyDescent="0.4">
      <c r="B204" s="44"/>
      <c r="C204" s="44"/>
      <c r="D204" s="48"/>
      <c r="E204" s="45"/>
      <c r="F204" s="22"/>
      <c r="G204" s="12"/>
      <c r="H204" s="12"/>
      <c r="I204" s="68"/>
      <c r="J204" s="11"/>
    </row>
    <row r="205" spans="2:10" x14ac:dyDescent="0.4">
      <c r="B205" s="31"/>
      <c r="C205" s="31"/>
      <c r="D205" s="33"/>
      <c r="E205" s="34"/>
      <c r="F205" s="145"/>
      <c r="G205" s="12"/>
      <c r="H205" s="68"/>
      <c r="I205" s="136"/>
      <c r="J205" s="11"/>
    </row>
    <row r="206" spans="2:10" x14ac:dyDescent="0.4">
      <c r="B206" s="31"/>
      <c r="C206" s="31"/>
      <c r="D206" s="33"/>
      <c r="E206" s="34"/>
      <c r="F206" s="145"/>
      <c r="G206" s="12"/>
      <c r="H206" s="68"/>
      <c r="I206" s="136"/>
      <c r="J206" s="11"/>
    </row>
    <row r="207" spans="2:10" x14ac:dyDescent="0.4">
      <c r="B207" s="31"/>
      <c r="C207" s="31"/>
      <c r="D207" s="56"/>
      <c r="E207" s="34"/>
      <c r="F207" s="135"/>
      <c r="G207" s="12"/>
      <c r="H207" s="68"/>
      <c r="I207" s="136"/>
      <c r="J207" s="11"/>
    </row>
    <row r="208" spans="2:10" x14ac:dyDescent="0.4">
      <c r="B208" s="31"/>
      <c r="C208" s="54"/>
      <c r="D208" s="33"/>
      <c r="E208" s="34"/>
      <c r="F208" s="145"/>
      <c r="G208" s="12"/>
      <c r="H208" s="68"/>
      <c r="I208" s="81"/>
      <c r="J208" s="11"/>
    </row>
    <row r="209" spans="2:10" x14ac:dyDescent="0.4">
      <c r="B209" s="31"/>
      <c r="C209" s="31"/>
      <c r="D209" s="56"/>
      <c r="E209" s="34"/>
      <c r="F209" s="135"/>
      <c r="G209" s="12"/>
      <c r="H209" s="68"/>
      <c r="I209" s="81"/>
      <c r="J209" s="11"/>
    </row>
    <row r="210" spans="2:10" x14ac:dyDescent="0.4">
      <c r="B210" s="31"/>
      <c r="C210" s="31"/>
      <c r="D210" s="33"/>
      <c r="E210" s="34"/>
      <c r="F210" s="135"/>
      <c r="G210" s="12"/>
      <c r="H210" s="68"/>
      <c r="I210" s="81"/>
      <c r="J210" s="11"/>
    </row>
    <row r="211" spans="2:10" x14ac:dyDescent="0.4">
      <c r="B211" s="31"/>
      <c r="C211" s="31"/>
      <c r="D211" s="33"/>
      <c r="E211" s="34"/>
      <c r="F211" s="134"/>
      <c r="G211" s="12"/>
      <c r="H211" s="12"/>
      <c r="I211" s="68"/>
      <c r="J211" s="11"/>
    </row>
    <row r="212" spans="2:10" x14ac:dyDescent="0.4">
      <c r="B212" s="29"/>
      <c r="C212" s="125"/>
      <c r="D212" s="40"/>
      <c r="E212" s="79"/>
      <c r="F212" s="23"/>
      <c r="G212" s="12"/>
      <c r="H212" s="68"/>
      <c r="I212" s="81"/>
      <c r="J212" s="11"/>
    </row>
    <row r="213" spans="2:10" x14ac:dyDescent="0.4">
      <c r="B213" s="29"/>
      <c r="C213" s="82"/>
      <c r="D213" s="40"/>
      <c r="E213" s="79"/>
      <c r="F213" s="23"/>
      <c r="G213" s="80"/>
      <c r="H213" s="80"/>
      <c r="I213" s="81"/>
      <c r="J213" s="11"/>
    </row>
    <row r="214" spans="2:10" ht="15" x14ac:dyDescent="0.4">
      <c r="B214" s="126"/>
      <c r="C214" s="129"/>
      <c r="D214" s="144"/>
      <c r="E214" s="144"/>
      <c r="F214" s="130"/>
      <c r="G214" s="132"/>
      <c r="H214" s="132"/>
      <c r="I214" s="133"/>
      <c r="J214" s="11"/>
    </row>
    <row r="215" spans="2:10" x14ac:dyDescent="0.4">
      <c r="B215" s="44"/>
      <c r="C215" s="44"/>
      <c r="D215" s="48"/>
      <c r="E215" s="45"/>
      <c r="F215" s="22"/>
      <c r="G215" s="12"/>
      <c r="H215" s="12"/>
      <c r="I215" s="68"/>
      <c r="J215" s="11"/>
    </row>
    <row r="216" spans="2:10" x14ac:dyDescent="0.4">
      <c r="B216" s="31"/>
      <c r="C216" s="31"/>
      <c r="D216" s="33"/>
      <c r="E216" s="34"/>
      <c r="F216" s="135"/>
      <c r="G216" s="12"/>
      <c r="H216" s="68"/>
      <c r="I216" s="81"/>
      <c r="J216" s="11"/>
    </row>
    <row r="217" spans="2:10" x14ac:dyDescent="0.4">
      <c r="B217" s="31"/>
      <c r="C217" s="31"/>
      <c r="D217" s="33"/>
      <c r="E217" s="34"/>
      <c r="F217" s="135"/>
      <c r="G217" s="12"/>
      <c r="H217" s="68"/>
      <c r="I217" s="81"/>
      <c r="J217" s="11"/>
    </row>
    <row r="218" spans="2:10" x14ac:dyDescent="0.4">
      <c r="B218" s="31"/>
      <c r="C218" s="31"/>
      <c r="D218" s="33"/>
      <c r="E218" s="34"/>
      <c r="F218" s="135"/>
      <c r="G218" s="12"/>
      <c r="H218" s="68"/>
      <c r="I218" s="81"/>
      <c r="J218" s="11"/>
    </row>
    <row r="219" spans="2:10" x14ac:dyDescent="0.4">
      <c r="B219" s="31"/>
      <c r="C219" s="31"/>
      <c r="D219" s="33"/>
      <c r="E219" s="34"/>
      <c r="F219" s="134"/>
      <c r="G219" s="12"/>
      <c r="H219" s="12"/>
      <c r="I219" s="68"/>
      <c r="J219" s="11"/>
    </row>
    <row r="220" spans="2:10" x14ac:dyDescent="0.4">
      <c r="B220" s="29"/>
      <c r="C220" s="125"/>
      <c r="D220" s="40"/>
      <c r="E220" s="79"/>
      <c r="F220" s="23"/>
      <c r="G220" s="12"/>
      <c r="H220" s="68"/>
      <c r="I220" s="81"/>
      <c r="J220" s="11"/>
    </row>
    <row r="221" spans="2:10" x14ac:dyDescent="0.4">
      <c r="B221" s="29"/>
      <c r="C221" s="82"/>
      <c r="D221" s="40"/>
      <c r="E221" s="79"/>
      <c r="F221" s="23"/>
      <c r="G221" s="80"/>
      <c r="H221" s="80"/>
      <c r="I221" s="81"/>
      <c r="J221" s="11"/>
    </row>
    <row r="222" spans="2:10" ht="15" x14ac:dyDescent="0.4">
      <c r="B222" s="126"/>
      <c r="C222" s="146"/>
      <c r="D222" s="144"/>
      <c r="E222" s="144"/>
      <c r="F222" s="130"/>
      <c r="G222" s="132"/>
      <c r="H222" s="132"/>
      <c r="I222" s="133"/>
      <c r="J222" s="11"/>
    </row>
    <row r="223" spans="2:10" x14ac:dyDescent="0.4">
      <c r="B223" s="47"/>
      <c r="C223" s="47"/>
      <c r="D223" s="48"/>
      <c r="E223" s="48"/>
      <c r="F223" s="22"/>
      <c r="G223" s="12"/>
      <c r="H223" s="12"/>
      <c r="I223" s="68"/>
      <c r="J223" s="11"/>
    </row>
    <row r="224" spans="2:10" x14ac:dyDescent="0.4">
      <c r="B224" s="31"/>
      <c r="C224" s="31"/>
      <c r="D224" s="33"/>
      <c r="E224" s="34"/>
      <c r="F224" s="135"/>
      <c r="G224" s="12"/>
      <c r="H224" s="68"/>
      <c r="I224" s="81"/>
      <c r="J224" s="11"/>
    </row>
    <row r="225" spans="2:10" x14ac:dyDescent="0.4">
      <c r="B225" s="31"/>
      <c r="C225" s="31"/>
      <c r="D225" s="33"/>
      <c r="E225" s="34"/>
      <c r="F225" s="135"/>
      <c r="G225" s="12"/>
      <c r="H225" s="68"/>
      <c r="I225" s="81"/>
      <c r="J225" s="11"/>
    </row>
    <row r="226" spans="2:10" x14ac:dyDescent="0.4">
      <c r="B226" s="31"/>
      <c r="C226" s="31"/>
      <c r="D226" s="33"/>
      <c r="E226" s="34"/>
      <c r="F226" s="135"/>
      <c r="G226" s="12"/>
      <c r="H226" s="68"/>
      <c r="I226" s="81"/>
      <c r="J226" s="11"/>
    </row>
    <row r="227" spans="2:10" x14ac:dyDescent="0.4">
      <c r="B227" s="31"/>
      <c r="C227" s="31"/>
      <c r="D227" s="33"/>
      <c r="E227" s="34"/>
      <c r="F227" s="135"/>
      <c r="G227" s="12"/>
      <c r="H227" s="68"/>
      <c r="I227" s="81"/>
      <c r="J227" s="11"/>
    </row>
    <row r="228" spans="2:10" x14ac:dyDescent="0.4">
      <c r="B228" s="31"/>
      <c r="C228" s="31"/>
      <c r="D228" s="33"/>
      <c r="E228" s="34"/>
      <c r="F228" s="135"/>
      <c r="G228" s="12"/>
      <c r="H228" s="68"/>
      <c r="I228" s="81"/>
      <c r="J228" s="11"/>
    </row>
    <row r="229" spans="2:10" x14ac:dyDescent="0.4">
      <c r="B229" s="31"/>
      <c r="C229" s="31"/>
      <c r="D229" s="33"/>
      <c r="E229" s="34"/>
      <c r="F229" s="135"/>
      <c r="G229" s="12"/>
      <c r="H229" s="68"/>
      <c r="I229" s="81"/>
      <c r="J229" s="11"/>
    </row>
    <row r="230" spans="2:10" x14ac:dyDescent="0.4">
      <c r="B230" s="31"/>
      <c r="C230" s="31"/>
      <c r="D230" s="33"/>
      <c r="E230" s="34"/>
      <c r="F230" s="135"/>
      <c r="G230" s="12"/>
      <c r="H230" s="68"/>
      <c r="I230" s="81"/>
      <c r="J230" s="11"/>
    </row>
    <row r="231" spans="2:10" x14ac:dyDescent="0.4">
      <c r="B231" s="31"/>
      <c r="C231" s="31"/>
      <c r="D231" s="33"/>
      <c r="E231" s="34"/>
      <c r="F231" s="135"/>
      <c r="G231" s="12"/>
      <c r="H231" s="68"/>
      <c r="I231" s="81"/>
      <c r="J231" s="11"/>
    </row>
    <row r="232" spans="2:10" x14ac:dyDescent="0.4">
      <c r="B232" s="31"/>
      <c r="C232" s="31"/>
      <c r="D232" s="33"/>
      <c r="E232" s="34"/>
      <c r="F232" s="134"/>
      <c r="G232" s="12"/>
      <c r="H232" s="12"/>
      <c r="I232" s="68"/>
      <c r="J232" s="11"/>
    </row>
    <row r="233" spans="2:10" x14ac:dyDescent="0.4">
      <c r="B233" s="29"/>
      <c r="C233" s="125"/>
      <c r="D233" s="40"/>
      <c r="E233" s="79"/>
      <c r="F233" s="23"/>
      <c r="G233" s="12"/>
      <c r="H233" s="68"/>
      <c r="I233" s="81"/>
      <c r="J233" s="11"/>
    </row>
    <row r="234" spans="2:10" x14ac:dyDescent="0.4">
      <c r="B234" s="29"/>
      <c r="C234" s="82"/>
      <c r="D234" s="40"/>
      <c r="E234" s="79"/>
      <c r="F234" s="23"/>
      <c r="G234" s="80"/>
      <c r="H234" s="80"/>
      <c r="I234" s="81"/>
      <c r="J234" s="11"/>
    </row>
    <row r="235" spans="2:10" ht="15" x14ac:dyDescent="0.4">
      <c r="B235" s="126"/>
      <c r="C235" s="129"/>
      <c r="D235" s="144"/>
      <c r="E235" s="144"/>
      <c r="F235" s="130"/>
      <c r="G235" s="132"/>
      <c r="H235" s="132"/>
      <c r="I235" s="133"/>
      <c r="J235" s="11"/>
    </row>
    <row r="236" spans="2:10" ht="12.1" customHeight="1" x14ac:dyDescent="0.4">
      <c r="B236" s="47"/>
      <c r="C236" s="47"/>
      <c r="D236" s="48"/>
      <c r="E236" s="48"/>
      <c r="F236" s="22"/>
      <c r="G236" s="12"/>
      <c r="H236" s="12"/>
      <c r="I236" s="68"/>
      <c r="J236" s="11"/>
    </row>
    <row r="237" spans="2:10" x14ac:dyDescent="0.4">
      <c r="B237" s="31"/>
      <c r="C237" s="31"/>
      <c r="D237" s="33"/>
      <c r="E237" s="34"/>
      <c r="F237" s="135"/>
      <c r="G237" s="12"/>
      <c r="H237" s="68"/>
      <c r="I237" s="81"/>
      <c r="J237" s="11"/>
    </row>
    <row r="238" spans="2:10" x14ac:dyDescent="0.4">
      <c r="B238" s="31"/>
      <c r="C238" s="31"/>
      <c r="D238" s="33"/>
      <c r="E238" s="34"/>
      <c r="F238" s="135"/>
      <c r="G238" s="12"/>
      <c r="H238" s="68"/>
      <c r="I238" s="81"/>
      <c r="J238" s="11"/>
    </row>
    <row r="239" spans="2:10" x14ac:dyDescent="0.4">
      <c r="B239" s="31"/>
      <c r="C239" s="31"/>
      <c r="D239" s="33"/>
      <c r="E239" s="34"/>
      <c r="F239" s="135"/>
      <c r="G239" s="12"/>
      <c r="H239" s="68"/>
      <c r="I239" s="81"/>
      <c r="J239" s="11"/>
    </row>
    <row r="240" spans="2:10" x14ac:dyDescent="0.4">
      <c r="B240" s="31"/>
      <c r="C240" s="31"/>
      <c r="D240" s="33"/>
      <c r="E240" s="34"/>
      <c r="F240" s="135"/>
      <c r="G240" s="12"/>
      <c r="H240" s="68"/>
      <c r="I240" s="81"/>
      <c r="J240" s="11"/>
    </row>
    <row r="241" spans="2:10" ht="9.6999999999999993" customHeight="1" x14ac:dyDescent="0.4">
      <c r="B241" s="31"/>
      <c r="C241" s="31"/>
      <c r="D241" s="33"/>
      <c r="E241" s="34"/>
      <c r="F241" s="134"/>
      <c r="G241" s="12"/>
      <c r="H241" s="12"/>
      <c r="I241" s="68"/>
      <c r="J241" s="11"/>
    </row>
    <row r="242" spans="2:10" ht="16.5" customHeight="1" x14ac:dyDescent="0.4">
      <c r="B242" s="29"/>
      <c r="C242" s="125"/>
      <c r="D242" s="40"/>
      <c r="E242" s="79"/>
      <c r="F242" s="23"/>
      <c r="G242" s="12"/>
      <c r="H242" s="68"/>
      <c r="I242" s="81"/>
      <c r="J242" s="11"/>
    </row>
    <row r="243" spans="2:10" x14ac:dyDescent="0.4">
      <c r="B243" s="29"/>
      <c r="C243" s="82"/>
      <c r="D243" s="40"/>
      <c r="E243" s="79"/>
      <c r="F243" s="23"/>
      <c r="G243" s="80"/>
      <c r="H243" s="80"/>
      <c r="I243" s="81"/>
      <c r="J243" s="11"/>
    </row>
    <row r="244" spans="2:10" ht="15" x14ac:dyDescent="0.4">
      <c r="B244" s="126"/>
      <c r="C244" s="146"/>
      <c r="D244" s="144"/>
      <c r="E244" s="144"/>
      <c r="F244" s="130"/>
      <c r="G244" s="132"/>
      <c r="H244" s="132"/>
      <c r="I244" s="133"/>
      <c r="J244" s="11"/>
    </row>
    <row r="245" spans="2:10" x14ac:dyDescent="0.4">
      <c r="B245" s="31"/>
      <c r="C245" s="31"/>
      <c r="D245" s="33"/>
      <c r="E245" s="34"/>
      <c r="F245" s="19"/>
      <c r="G245" s="12"/>
      <c r="H245" s="12"/>
      <c r="I245" s="68"/>
      <c r="J245" s="11"/>
    </row>
    <row r="246" spans="2:10" ht="15" x14ac:dyDescent="0.4">
      <c r="B246" s="31"/>
      <c r="C246" s="31"/>
      <c r="D246" s="56"/>
      <c r="E246" s="34"/>
      <c r="F246" s="135"/>
      <c r="G246" s="12"/>
      <c r="H246" s="68"/>
      <c r="I246" s="81"/>
      <c r="J246" s="16"/>
    </row>
    <row r="247" spans="2:10" ht="15" x14ac:dyDescent="0.4">
      <c r="B247" s="31"/>
      <c r="C247" s="31"/>
      <c r="D247" s="56"/>
      <c r="E247" s="34"/>
      <c r="F247" s="135"/>
      <c r="G247" s="12"/>
      <c r="H247" s="68"/>
      <c r="I247" s="81"/>
      <c r="J247" s="16"/>
    </row>
    <row r="248" spans="2:10" ht="15" x14ac:dyDescent="0.4">
      <c r="B248" s="31"/>
      <c r="C248" s="31"/>
      <c r="D248" s="56"/>
      <c r="E248" s="34"/>
      <c r="F248" s="135"/>
      <c r="G248" s="12"/>
      <c r="H248" s="68"/>
      <c r="I248" s="81"/>
      <c r="J248" s="16"/>
    </row>
    <row r="249" spans="2:10" ht="15" x14ac:dyDescent="0.4">
      <c r="B249" s="31"/>
      <c r="C249" s="31"/>
      <c r="D249" s="56"/>
      <c r="E249" s="34"/>
      <c r="F249" s="135"/>
      <c r="G249" s="12"/>
      <c r="H249" s="68"/>
      <c r="I249" s="81"/>
      <c r="J249" s="16"/>
    </row>
    <row r="250" spans="2:10" ht="15" x14ac:dyDescent="0.4">
      <c r="B250" s="31"/>
      <c r="C250" s="31"/>
      <c r="D250" s="56"/>
      <c r="E250" s="34"/>
      <c r="F250" s="135"/>
      <c r="G250" s="12"/>
      <c r="H250" s="68"/>
      <c r="I250" s="81"/>
      <c r="J250" s="16"/>
    </row>
    <row r="251" spans="2:10" ht="15" x14ac:dyDescent="0.4">
      <c r="B251" s="31"/>
      <c r="C251" s="31"/>
      <c r="D251" s="56"/>
      <c r="E251" s="34"/>
      <c r="F251" s="135"/>
      <c r="G251" s="12"/>
      <c r="H251" s="68"/>
      <c r="I251" s="81"/>
      <c r="J251" s="16"/>
    </row>
    <row r="252" spans="2:10" ht="15" x14ac:dyDescent="0.4">
      <c r="B252" s="31"/>
      <c r="C252" s="31"/>
      <c r="D252" s="33"/>
      <c r="E252" s="34"/>
      <c r="F252" s="135"/>
      <c r="G252" s="12"/>
      <c r="H252" s="68"/>
      <c r="I252" s="81"/>
      <c r="J252" s="16"/>
    </row>
    <row r="253" spans="2:10" ht="15" x14ac:dyDescent="0.4">
      <c r="B253" s="31"/>
      <c r="C253" s="31"/>
      <c r="D253" s="33"/>
      <c r="E253" s="34"/>
      <c r="F253" s="134"/>
      <c r="G253" s="12"/>
      <c r="H253" s="12"/>
      <c r="I253" s="68"/>
      <c r="J253" s="16"/>
    </row>
    <row r="254" spans="2:10" x14ac:dyDescent="0.4">
      <c r="B254" s="29"/>
      <c r="C254" s="125"/>
      <c r="D254" s="40"/>
      <c r="E254" s="79"/>
      <c r="F254" s="23"/>
      <c r="G254" s="12"/>
      <c r="H254" s="68"/>
      <c r="I254" s="81"/>
      <c r="J254" s="11"/>
    </row>
    <row r="255" spans="2:10" x14ac:dyDescent="0.4">
      <c r="B255" s="29"/>
      <c r="C255" s="125"/>
      <c r="D255" s="40"/>
      <c r="E255" s="79"/>
      <c r="F255" s="23"/>
      <c r="G255" s="12"/>
      <c r="H255" s="68"/>
      <c r="I255" s="81"/>
      <c r="J255" s="11"/>
    </row>
    <row r="256" spans="2:10" ht="15" x14ac:dyDescent="0.4">
      <c r="B256" s="126"/>
      <c r="C256" s="146"/>
      <c r="D256" s="144"/>
      <c r="E256" s="144"/>
      <c r="F256" s="130"/>
      <c r="G256" s="132"/>
      <c r="H256" s="132"/>
      <c r="I256" s="133"/>
      <c r="J256" s="11"/>
    </row>
    <row r="257" spans="2:10" x14ac:dyDescent="0.4">
      <c r="B257" s="31"/>
      <c r="C257" s="31"/>
      <c r="D257" s="33"/>
      <c r="E257" s="34"/>
      <c r="F257" s="19"/>
      <c r="G257" s="12"/>
      <c r="H257" s="12"/>
      <c r="I257" s="68"/>
      <c r="J257" s="11"/>
    </row>
    <row r="258" spans="2:10" ht="15" x14ac:dyDescent="0.4">
      <c r="B258" s="31"/>
      <c r="C258" s="31"/>
      <c r="D258" s="56"/>
      <c r="E258" s="34"/>
      <c r="F258" s="135"/>
      <c r="G258" s="12"/>
      <c r="H258" s="68"/>
      <c r="I258" s="81"/>
      <c r="J258" s="16"/>
    </row>
    <row r="259" spans="2:10" ht="15" x14ac:dyDescent="0.4">
      <c r="B259" s="31"/>
      <c r="C259" s="31"/>
      <c r="D259" s="56"/>
      <c r="E259" s="34"/>
      <c r="F259" s="135"/>
      <c r="G259" s="12"/>
      <c r="H259" s="68"/>
      <c r="I259" s="81"/>
      <c r="J259" s="16"/>
    </row>
    <row r="260" spans="2:10" ht="15" x14ac:dyDescent="0.4">
      <c r="B260" s="31"/>
      <c r="C260" s="31"/>
      <c r="D260" s="56"/>
      <c r="E260" s="34"/>
      <c r="F260" s="135"/>
      <c r="G260" s="12"/>
      <c r="H260" s="68"/>
      <c r="I260" s="81"/>
      <c r="J260" s="16"/>
    </row>
    <row r="261" spans="2:10" ht="15" x14ac:dyDescent="0.4">
      <c r="B261" s="31"/>
      <c r="C261" s="31"/>
      <c r="D261" s="33"/>
      <c r="E261" s="34"/>
      <c r="F261" s="135"/>
      <c r="G261" s="12"/>
      <c r="H261" s="68"/>
      <c r="I261" s="81"/>
      <c r="J261" s="16"/>
    </row>
    <row r="262" spans="2:10" ht="15" x14ac:dyDescent="0.4">
      <c r="B262" s="31"/>
      <c r="C262" s="31"/>
      <c r="D262" s="33"/>
      <c r="E262" s="34"/>
      <c r="F262" s="134"/>
      <c r="G262" s="12"/>
      <c r="H262" s="12"/>
      <c r="I262" s="68"/>
      <c r="J262" s="16"/>
    </row>
    <row r="263" spans="2:10" x14ac:dyDescent="0.4">
      <c r="B263" s="29"/>
      <c r="C263" s="125"/>
      <c r="D263" s="40"/>
      <c r="E263" s="79"/>
      <c r="F263" s="23"/>
      <c r="G263" s="12"/>
      <c r="H263" s="68"/>
      <c r="I263" s="81"/>
      <c r="J263" s="11"/>
    </row>
    <row r="264" spans="2:10" x14ac:dyDescent="0.4">
      <c r="F264" s="23"/>
      <c r="G264" s="24"/>
      <c r="H264" s="25"/>
      <c r="I264" s="25"/>
      <c r="J264" s="11"/>
    </row>
    <row r="265" spans="2:10" ht="15" x14ac:dyDescent="0.4">
      <c r="B265" s="126"/>
      <c r="C265" s="146"/>
      <c r="D265" s="144"/>
      <c r="E265" s="144"/>
      <c r="F265" s="130"/>
      <c r="G265" s="132"/>
      <c r="H265" s="132"/>
      <c r="I265" s="133"/>
      <c r="J265" s="11"/>
    </row>
    <row r="266" spans="2:10" x14ac:dyDescent="0.4">
      <c r="B266" s="31"/>
      <c r="C266" s="31"/>
      <c r="D266" s="33"/>
      <c r="E266" s="34"/>
      <c r="F266" s="19"/>
      <c r="G266" s="12"/>
      <c r="H266" s="12"/>
      <c r="I266" s="68"/>
      <c r="J266" s="11"/>
    </row>
    <row r="267" spans="2:10" x14ac:dyDescent="0.4">
      <c r="B267" s="31"/>
      <c r="C267" s="31"/>
      <c r="D267" s="56"/>
      <c r="E267" s="34"/>
      <c r="F267" s="135"/>
      <c r="G267" s="12"/>
      <c r="H267" s="68"/>
      <c r="I267" s="81"/>
      <c r="J267" s="11"/>
    </row>
    <row r="268" spans="2:10" x14ac:dyDescent="0.4">
      <c r="B268" s="31"/>
      <c r="C268" s="31"/>
      <c r="D268" s="56"/>
      <c r="E268" s="34"/>
      <c r="F268" s="135"/>
      <c r="G268" s="12"/>
      <c r="H268" s="68"/>
      <c r="I268" s="81"/>
      <c r="J268" s="11"/>
    </row>
    <row r="269" spans="2:10" x14ac:dyDescent="0.4">
      <c r="B269" s="31"/>
      <c r="C269" s="31"/>
      <c r="D269" s="56"/>
      <c r="E269" s="34"/>
      <c r="F269" s="135"/>
      <c r="G269" s="12"/>
      <c r="H269" s="68"/>
      <c r="I269" s="81"/>
      <c r="J269" s="11"/>
    </row>
    <row r="270" spans="2:10" x14ac:dyDescent="0.4">
      <c r="B270" s="31"/>
      <c r="C270" s="31"/>
      <c r="D270" s="33"/>
      <c r="E270" s="34"/>
      <c r="F270" s="135"/>
      <c r="G270" s="12"/>
      <c r="H270" s="68"/>
      <c r="I270" s="81"/>
      <c r="J270" s="11"/>
    </row>
    <row r="271" spans="2:10" x14ac:dyDescent="0.4">
      <c r="B271" s="31"/>
      <c r="C271" s="31"/>
      <c r="D271" s="33"/>
      <c r="E271" s="34"/>
      <c r="F271" s="134"/>
      <c r="G271" s="12"/>
      <c r="H271" s="12"/>
      <c r="I271" s="68"/>
      <c r="J271" s="11"/>
    </row>
    <row r="272" spans="2:10" x14ac:dyDescent="0.4">
      <c r="B272" s="29"/>
      <c r="C272" s="125"/>
      <c r="D272" s="40"/>
      <c r="E272" s="79"/>
      <c r="F272" s="23"/>
      <c r="G272" s="12"/>
      <c r="H272" s="68"/>
      <c r="I272" s="81"/>
      <c r="J272" s="11"/>
    </row>
    <row r="273" spans="2:10" x14ac:dyDescent="0.4">
      <c r="F273" s="23"/>
      <c r="G273" s="24"/>
      <c r="H273" s="25"/>
      <c r="I273" s="25"/>
      <c r="J273" s="11"/>
    </row>
    <row r="274" spans="2:10" ht="15" x14ac:dyDescent="0.4">
      <c r="B274" s="126"/>
      <c r="C274" s="146"/>
      <c r="D274" s="144"/>
      <c r="E274" s="144"/>
      <c r="F274" s="130"/>
      <c r="G274" s="132"/>
      <c r="H274" s="132"/>
      <c r="I274" s="133"/>
      <c r="J274" s="11"/>
    </row>
    <row r="275" spans="2:10" x14ac:dyDescent="0.4">
      <c r="B275" s="31"/>
      <c r="C275" s="31"/>
      <c r="D275" s="33"/>
      <c r="E275" s="34"/>
      <c r="F275" s="19"/>
      <c r="G275" s="12"/>
      <c r="H275" s="12"/>
      <c r="I275" s="68"/>
      <c r="J275" s="11"/>
    </row>
    <row r="276" spans="2:10" x14ac:dyDescent="0.4">
      <c r="B276" s="31"/>
      <c r="C276" s="31"/>
      <c r="D276" s="56"/>
      <c r="E276" s="34"/>
      <c r="F276" s="135"/>
      <c r="G276" s="12"/>
      <c r="H276" s="68"/>
      <c r="I276" s="81"/>
      <c r="J276" s="11"/>
    </row>
    <row r="277" spans="2:10" x14ac:dyDescent="0.4">
      <c r="B277" s="31"/>
      <c r="C277" s="31"/>
      <c r="D277" s="56"/>
      <c r="E277" s="34"/>
      <c r="F277" s="135"/>
      <c r="G277" s="12"/>
      <c r="H277" s="68"/>
      <c r="I277" s="81"/>
      <c r="J277" s="11"/>
    </row>
    <row r="278" spans="2:10" x14ac:dyDescent="0.4">
      <c r="B278" s="31"/>
      <c r="C278" s="31"/>
      <c r="D278" s="56"/>
      <c r="E278" s="34"/>
      <c r="F278" s="135"/>
      <c r="G278" s="12"/>
      <c r="H278" s="68"/>
      <c r="I278" s="81"/>
      <c r="J278" s="11"/>
    </row>
    <row r="279" spans="2:10" x14ac:dyDescent="0.4">
      <c r="B279" s="31"/>
      <c r="C279" s="31"/>
      <c r="D279" s="33"/>
      <c r="E279" s="34"/>
      <c r="F279" s="135"/>
      <c r="G279" s="12"/>
      <c r="H279" s="68"/>
      <c r="I279" s="81"/>
      <c r="J279" s="11"/>
    </row>
    <row r="280" spans="2:10" x14ac:dyDescent="0.4">
      <c r="B280" s="31"/>
      <c r="C280" s="31"/>
      <c r="D280" s="33"/>
      <c r="E280" s="34"/>
      <c r="F280" s="134"/>
      <c r="G280" s="12"/>
      <c r="H280" s="12"/>
      <c r="I280" s="68"/>
      <c r="J280" s="11"/>
    </row>
    <row r="281" spans="2:10" x14ac:dyDescent="0.4">
      <c r="B281" s="29"/>
      <c r="C281" s="125"/>
      <c r="D281" s="40"/>
      <c r="E281" s="79"/>
      <c r="F281" s="23"/>
      <c r="G281" s="12"/>
      <c r="H281" s="68"/>
      <c r="I281" s="81"/>
      <c r="J281" s="11"/>
    </row>
    <row r="283" spans="2:10" ht="15" x14ac:dyDescent="0.4">
      <c r="B283" s="126"/>
      <c r="C283" s="146"/>
      <c r="D283" s="144"/>
      <c r="E283" s="144"/>
      <c r="F283" s="130"/>
      <c r="G283" s="132"/>
      <c r="H283" s="132"/>
      <c r="I283" s="133"/>
    </row>
    <row r="284" spans="2:10" x14ac:dyDescent="0.4">
      <c r="B284" s="31"/>
      <c r="C284" s="31"/>
      <c r="D284" s="33"/>
      <c r="E284" s="34"/>
      <c r="F284" s="19"/>
      <c r="G284" s="12"/>
      <c r="H284" s="12"/>
      <c r="I284" s="68"/>
    </row>
    <row r="285" spans="2:10" x14ac:dyDescent="0.4">
      <c r="B285" s="31"/>
      <c r="C285" s="31"/>
      <c r="D285" s="65"/>
      <c r="E285" s="34"/>
      <c r="F285" s="135"/>
      <c r="G285" s="12"/>
      <c r="H285" s="68"/>
      <c r="I285" s="81"/>
    </row>
    <row r="286" spans="2:10" x14ac:dyDescent="0.4">
      <c r="B286" s="31"/>
      <c r="C286" s="31"/>
      <c r="D286" s="65"/>
      <c r="E286" s="34"/>
      <c r="F286" s="135"/>
      <c r="G286" s="12"/>
      <c r="H286" s="68"/>
      <c r="I286" s="81"/>
    </row>
    <row r="287" spans="2:10" x14ac:dyDescent="0.4">
      <c r="B287" s="31"/>
      <c r="C287" s="31"/>
      <c r="D287" s="65"/>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56"/>
      <c r="E293" s="34"/>
      <c r="F293" s="135"/>
      <c r="G293" s="12"/>
      <c r="H293" s="68"/>
      <c r="I293" s="81"/>
    </row>
    <row r="294" spans="2:9" x14ac:dyDescent="0.4">
      <c r="B294" s="31"/>
      <c r="C294" s="31"/>
      <c r="D294" s="56"/>
      <c r="E294" s="34"/>
      <c r="F294" s="135"/>
      <c r="G294" s="12"/>
      <c r="H294" s="68"/>
      <c r="I294" s="81"/>
    </row>
    <row r="295" spans="2:9" x14ac:dyDescent="0.4">
      <c r="B295" s="31"/>
      <c r="C295" s="31"/>
      <c r="D295" s="56"/>
      <c r="E295" s="34"/>
      <c r="F295" s="135"/>
      <c r="G295" s="12"/>
      <c r="H295" s="68"/>
      <c r="I295" s="81"/>
    </row>
    <row r="296" spans="2:9" x14ac:dyDescent="0.4">
      <c r="B296" s="31"/>
      <c r="C296" s="31"/>
      <c r="D296" s="56"/>
      <c r="E296" s="34"/>
      <c r="F296" s="135"/>
      <c r="G296" s="12"/>
      <c r="H296" s="68"/>
      <c r="I296" s="81"/>
    </row>
    <row r="297" spans="2:9" x14ac:dyDescent="0.4">
      <c r="B297" s="31"/>
      <c r="C297" s="31"/>
      <c r="D297" s="56"/>
      <c r="E297" s="34"/>
      <c r="F297" s="135"/>
      <c r="G297" s="12"/>
      <c r="H297" s="68"/>
      <c r="I297" s="81"/>
    </row>
    <row r="298" spans="2:9" x14ac:dyDescent="0.4">
      <c r="B298" s="31"/>
      <c r="C298" s="31"/>
      <c r="D298" s="56"/>
      <c r="E298" s="34"/>
      <c r="F298" s="135"/>
      <c r="G298" s="12"/>
      <c r="H298" s="68"/>
      <c r="I298" s="81"/>
    </row>
    <row r="299" spans="2:9" x14ac:dyDescent="0.4">
      <c r="B299" s="31"/>
      <c r="C299" s="31"/>
      <c r="D299" s="56"/>
      <c r="E299" s="34"/>
      <c r="F299" s="135"/>
      <c r="G299" s="12"/>
      <c r="H299" s="68"/>
      <c r="I299" s="81"/>
    </row>
    <row r="300" spans="2:9" x14ac:dyDescent="0.4">
      <c r="B300" s="31"/>
      <c r="C300" s="31"/>
      <c r="D300" s="33"/>
      <c r="E300" s="34"/>
      <c r="F300" s="135"/>
      <c r="G300" s="12"/>
      <c r="H300" s="68"/>
      <c r="I300" s="81"/>
    </row>
    <row r="301" spans="2:9" x14ac:dyDescent="0.4">
      <c r="B301" s="31"/>
      <c r="C301" s="31"/>
      <c r="D301" s="33"/>
      <c r="E301" s="34"/>
      <c r="F301" s="134"/>
      <c r="G301" s="12"/>
      <c r="H301" s="12"/>
      <c r="I301" s="68"/>
    </row>
    <row r="302" spans="2:9" x14ac:dyDescent="0.4">
      <c r="B302" s="29"/>
      <c r="C302" s="125"/>
      <c r="D302" s="40"/>
      <c r="E302" s="79"/>
      <c r="F302" s="23"/>
      <c r="G302" s="12"/>
      <c r="H302" s="68"/>
      <c r="I302" s="81"/>
    </row>
    <row r="304" spans="2:9" ht="15" x14ac:dyDescent="0.4">
      <c r="B304" s="126"/>
      <c r="C304" s="146"/>
      <c r="D304" s="144"/>
      <c r="E304" s="144"/>
      <c r="F304" s="130"/>
      <c r="G304" s="132"/>
      <c r="H304" s="132"/>
      <c r="I304" s="133"/>
    </row>
    <row r="305" spans="2:9" x14ac:dyDescent="0.4">
      <c r="B305" s="31"/>
      <c r="C305" s="31"/>
      <c r="D305" s="33"/>
      <c r="E305" s="34"/>
      <c r="F305" s="19"/>
      <c r="G305" s="12"/>
      <c r="H305" s="12"/>
      <c r="I305" s="68"/>
    </row>
    <row r="306" spans="2:9" x14ac:dyDescent="0.4">
      <c r="B306" s="31"/>
      <c r="C306" s="31"/>
      <c r="D306" s="56"/>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56"/>
      <c r="E310" s="34"/>
      <c r="F310" s="135"/>
      <c r="G310" s="12"/>
      <c r="H310" s="68"/>
      <c r="I310" s="81"/>
    </row>
    <row r="311" spans="2:9" x14ac:dyDescent="0.4">
      <c r="B311" s="31"/>
      <c r="C311" s="31"/>
      <c r="D311" s="33"/>
      <c r="E311" s="34"/>
      <c r="F311" s="135"/>
      <c r="G311" s="12"/>
      <c r="H311" s="68"/>
      <c r="I311" s="81"/>
    </row>
    <row r="312" spans="2:9" x14ac:dyDescent="0.4">
      <c r="B312" s="31"/>
      <c r="C312" s="31"/>
      <c r="D312" s="56"/>
      <c r="E312" s="34"/>
      <c r="F312" s="135"/>
      <c r="G312" s="12"/>
      <c r="H312" s="68"/>
      <c r="I312" s="81"/>
    </row>
    <row r="313" spans="2:9" x14ac:dyDescent="0.4">
      <c r="B313" s="31"/>
      <c r="C313" s="31"/>
      <c r="D313" s="56"/>
      <c r="E313" s="34"/>
      <c r="F313" s="135"/>
      <c r="G313" s="12"/>
      <c r="H313" s="68"/>
      <c r="I313" s="81"/>
    </row>
    <row r="314" spans="2:9" x14ac:dyDescent="0.4">
      <c r="B314" s="31"/>
      <c r="C314" s="31"/>
      <c r="D314" s="56"/>
      <c r="E314" s="34"/>
      <c r="F314" s="135"/>
      <c r="G314" s="12"/>
      <c r="H314" s="68"/>
      <c r="I314" s="81"/>
    </row>
    <row r="315" spans="2:9" x14ac:dyDescent="0.4">
      <c r="B315" s="31"/>
      <c r="C315" s="31"/>
      <c r="D315" s="56"/>
      <c r="E315" s="34"/>
      <c r="F315" s="135"/>
      <c r="G315" s="12"/>
      <c r="H315" s="68"/>
      <c r="I315" s="81"/>
    </row>
    <row r="316" spans="2:9" x14ac:dyDescent="0.4">
      <c r="B316" s="31"/>
      <c r="C316" s="31"/>
      <c r="D316" s="56"/>
      <c r="E316" s="34"/>
      <c r="F316" s="135"/>
      <c r="G316" s="12"/>
      <c r="H316" s="68"/>
      <c r="I316" s="81"/>
    </row>
    <row r="317" spans="2:9" x14ac:dyDescent="0.4">
      <c r="B317" s="31"/>
      <c r="C317" s="31"/>
      <c r="D317" s="33"/>
      <c r="E317" s="34"/>
      <c r="F317" s="134"/>
      <c r="G317" s="12"/>
      <c r="H317" s="12"/>
      <c r="I317" s="68"/>
    </row>
    <row r="318" spans="2:9" x14ac:dyDescent="0.4">
      <c r="B318" s="29"/>
      <c r="C318" s="125"/>
      <c r="D318" s="40"/>
      <c r="E318" s="79"/>
      <c r="F318" s="23"/>
      <c r="G318" s="12"/>
      <c r="H318" s="68"/>
      <c r="I318" s="81"/>
    </row>
    <row r="320" spans="2:9" ht="15" x14ac:dyDescent="0.4">
      <c r="B320" s="126"/>
      <c r="C320" s="146"/>
      <c r="D320" s="144"/>
      <c r="E320" s="144"/>
      <c r="F320" s="130"/>
      <c r="G320" s="132"/>
      <c r="H320" s="132"/>
      <c r="I320" s="133"/>
    </row>
    <row r="321" spans="2:9" x14ac:dyDescent="0.4">
      <c r="B321" s="31"/>
      <c r="C321" s="31"/>
      <c r="D321" s="33"/>
      <c r="E321" s="34"/>
      <c r="F321" s="19"/>
      <c r="G321" s="12"/>
      <c r="H321" s="12"/>
      <c r="I321" s="68"/>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row>
    <row r="387" spans="2:10" x14ac:dyDescent="0.4">
      <c r="B387" s="31"/>
      <c r="C387" s="31"/>
      <c r="D387" s="56"/>
      <c r="E387" s="34"/>
      <c r="F387" s="135"/>
      <c r="G387" s="12"/>
      <c r="H387" s="68"/>
      <c r="I387" s="81"/>
    </row>
    <row r="388" spans="2:10" x14ac:dyDescent="0.4">
      <c r="B388" s="31"/>
      <c r="C388" s="31"/>
      <c r="D388" s="56"/>
      <c r="E388" s="34"/>
      <c r="F388" s="135"/>
      <c r="G388" s="12"/>
      <c r="H388" s="68"/>
      <c r="I388" s="81"/>
    </row>
    <row r="389" spans="2:10" x14ac:dyDescent="0.4">
      <c r="B389" s="31"/>
      <c r="C389" s="31"/>
      <c r="D389" s="56"/>
      <c r="E389" s="34"/>
      <c r="F389" s="135"/>
      <c r="G389" s="12"/>
      <c r="H389" s="68"/>
      <c r="I389" s="81"/>
    </row>
    <row r="390" spans="2:10" x14ac:dyDescent="0.4">
      <c r="B390" s="31"/>
      <c r="C390" s="31"/>
      <c r="D390" s="56"/>
      <c r="E390" s="34"/>
      <c r="F390" s="135"/>
      <c r="G390" s="12"/>
      <c r="H390" s="68"/>
      <c r="I390" s="81"/>
    </row>
    <row r="391" spans="2:10" x14ac:dyDescent="0.4">
      <c r="B391" s="31"/>
      <c r="C391" s="31"/>
      <c r="D391" s="56"/>
      <c r="E391" s="34"/>
      <c r="F391" s="135"/>
      <c r="G391" s="12"/>
      <c r="H391" s="68"/>
      <c r="I391" s="81"/>
    </row>
    <row r="392" spans="2:10" x14ac:dyDescent="0.4">
      <c r="B392" s="31"/>
      <c r="C392" s="31"/>
      <c r="D392" s="56"/>
      <c r="E392" s="34"/>
      <c r="F392" s="135"/>
      <c r="G392" s="12"/>
      <c r="H392" s="68"/>
      <c r="I392" s="81"/>
    </row>
    <row r="393" spans="2:10" x14ac:dyDescent="0.4">
      <c r="B393" s="31"/>
      <c r="C393" s="31"/>
      <c r="D393" s="56"/>
      <c r="E393" s="34"/>
      <c r="F393" s="135"/>
      <c r="G393" s="12"/>
      <c r="H393" s="68"/>
      <c r="I393" s="81"/>
      <c r="J393" s="11"/>
    </row>
    <row r="394" spans="2:10" x14ac:dyDescent="0.4">
      <c r="B394" s="31"/>
      <c r="C394" s="31"/>
      <c r="D394" s="33"/>
      <c r="E394" s="34"/>
      <c r="F394" s="134"/>
      <c r="G394" s="12"/>
      <c r="H394" s="12"/>
      <c r="I394" s="68"/>
    </row>
    <row r="395" spans="2:10" x14ac:dyDescent="0.4">
      <c r="B395" s="29"/>
      <c r="C395" s="125"/>
      <c r="D395" s="40"/>
      <c r="E395" s="79"/>
      <c r="F395" s="23"/>
      <c r="G395" s="12"/>
      <c r="H395" s="68"/>
      <c r="I395" s="81"/>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L391"/>
  <sheetViews>
    <sheetView zoomScale="90" zoomScaleNormal="90" workbookViewId="0">
      <selection activeCell="F12" sqref="F1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44</v>
      </c>
      <c r="C10" s="89"/>
      <c r="D10" s="88" t="s">
        <v>9</v>
      </c>
      <c r="E10" s="88" t="s">
        <v>0</v>
      </c>
      <c r="F10" s="69" t="s">
        <v>35</v>
      </c>
      <c r="G10" s="71" t="s">
        <v>1</v>
      </c>
      <c r="H10" s="71" t="s">
        <v>10</v>
      </c>
      <c r="I10" s="72"/>
      <c r="J10" s="11"/>
    </row>
    <row r="11" spans="2:12" x14ac:dyDescent="0.4">
      <c r="B11" s="30"/>
      <c r="C11" s="31"/>
      <c r="D11" s="60"/>
      <c r="E11" s="42"/>
      <c r="F11" s="19"/>
      <c r="G11" s="12"/>
      <c r="H11" s="12"/>
      <c r="I11" s="108"/>
      <c r="J11" s="11"/>
    </row>
    <row r="12" spans="2:12" ht="15" x14ac:dyDescent="0.4">
      <c r="B12" s="180" t="s">
        <v>259</v>
      </c>
      <c r="C12" s="31"/>
      <c r="D12" s="56"/>
      <c r="E12" s="34"/>
      <c r="F12" s="55"/>
      <c r="G12" s="12">
        <f t="shared" ref="G12:G15" si="0">($D12*F12)</f>
        <v>0</v>
      </c>
      <c r="H12" s="68" t="e">
        <f>(G12/'Cover Sheet'!H$3)</f>
        <v>#DIV/0!</v>
      </c>
      <c r="I12" s="109"/>
      <c r="J12" s="16"/>
    </row>
    <row r="13" spans="2:12" ht="15" x14ac:dyDescent="0.4">
      <c r="B13" s="180" t="s">
        <v>260</v>
      </c>
      <c r="C13" s="31"/>
      <c r="D13" s="56"/>
      <c r="E13" s="34"/>
      <c r="F13" s="55"/>
      <c r="G13" s="12">
        <f t="shared" si="0"/>
        <v>0</v>
      </c>
      <c r="H13" s="68" t="e">
        <f>(G13/'Cover Sheet'!H$3)</f>
        <v>#DIV/0!</v>
      </c>
      <c r="I13" s="109"/>
      <c r="J13" s="16"/>
    </row>
    <row r="14" spans="2:12" ht="15" x14ac:dyDescent="0.4">
      <c r="B14" s="180" t="s">
        <v>261</v>
      </c>
      <c r="C14" s="31"/>
      <c r="D14" s="56"/>
      <c r="E14" s="34"/>
      <c r="F14" s="55"/>
      <c r="G14" s="12">
        <f t="shared" si="0"/>
        <v>0</v>
      </c>
      <c r="H14" s="68" t="e">
        <f>(G14/'Cover Sheet'!H$3)</f>
        <v>#DIV/0!</v>
      </c>
      <c r="I14" s="109"/>
      <c r="J14" s="16"/>
    </row>
    <row r="15" spans="2:12" ht="15" x14ac:dyDescent="0.4">
      <c r="B15" s="180" t="s">
        <v>262</v>
      </c>
      <c r="C15" s="31"/>
      <c r="D15" s="56"/>
      <c r="E15" s="34"/>
      <c r="F15" s="55"/>
      <c r="G15" s="12">
        <f t="shared" si="0"/>
        <v>0</v>
      </c>
      <c r="H15" s="68" t="e">
        <f>(G15/'Cover Sheet'!H$3)</f>
        <v>#DIV/0!</v>
      </c>
      <c r="I15" s="109"/>
      <c r="J15" s="16"/>
    </row>
    <row r="16" spans="2:12" ht="15" x14ac:dyDescent="0.4">
      <c r="B16" s="180" t="s">
        <v>263</v>
      </c>
      <c r="C16" s="31"/>
      <c r="D16" s="56"/>
      <c r="E16" s="34"/>
      <c r="F16" s="55"/>
      <c r="G16" s="12">
        <f t="shared" ref="G16:G17" si="1">($D16*F16)</f>
        <v>0</v>
      </c>
      <c r="H16" s="68" t="e">
        <f>(G16/'Cover Sheet'!H$3)</f>
        <v>#DIV/0!</v>
      </c>
      <c r="I16" s="109"/>
      <c r="J16" s="16"/>
    </row>
    <row r="17" spans="2:10" ht="15" x14ac:dyDescent="0.4">
      <c r="B17" s="180" t="s">
        <v>264</v>
      </c>
      <c r="C17" s="31"/>
      <c r="D17" s="56"/>
      <c r="E17" s="34"/>
      <c r="F17" s="55"/>
      <c r="G17" s="12">
        <f t="shared" si="1"/>
        <v>0</v>
      </c>
      <c r="H17" s="68" t="e">
        <f>(G17/'Cover Sheet'!H$3)</f>
        <v>#DIV/0!</v>
      </c>
      <c r="I17" s="109"/>
      <c r="J17" s="16"/>
    </row>
    <row r="18" spans="2:10" ht="15" x14ac:dyDescent="0.4">
      <c r="B18" s="30"/>
      <c r="C18" s="31"/>
      <c r="D18" s="33"/>
      <c r="E18" s="34"/>
      <c r="F18" s="14"/>
      <c r="G18" s="12"/>
      <c r="H18" s="12"/>
      <c r="I18" s="108"/>
      <c r="J18" s="16"/>
    </row>
    <row r="19" spans="2:10" ht="13.5" thickBot="1" x14ac:dyDescent="0.45">
      <c r="B19" s="84"/>
      <c r="C19" s="85" t="str">
        <f>+B10</f>
        <v>E10 - EQUIPMENT</v>
      </c>
      <c r="D19" s="73"/>
      <c r="E19" s="74"/>
      <c r="F19" s="75"/>
      <c r="G19" s="76">
        <f>SUM(G11:G18)</f>
        <v>0</v>
      </c>
      <c r="H19" s="77" t="e">
        <f>SUM(H11:H18)</f>
        <v>#DIV/0!</v>
      </c>
      <c r="I19" s="78"/>
      <c r="J19" s="11"/>
    </row>
    <row r="20" spans="2:10" ht="15.85" customHeight="1" x14ac:dyDescent="0.4">
      <c r="B20" s="128"/>
      <c r="C20" s="44"/>
      <c r="D20" s="92"/>
      <c r="E20" s="44"/>
      <c r="F20" s="19"/>
      <c r="G20" s="101"/>
      <c r="H20" s="68"/>
      <c r="I20" s="81"/>
      <c r="J20" s="11"/>
    </row>
    <row r="21" spans="2:10" ht="15.85" customHeight="1" x14ac:dyDescent="0.4">
      <c r="B21" s="128"/>
      <c r="C21" s="44"/>
      <c r="D21" s="92"/>
      <c r="E21" s="44"/>
      <c r="F21" s="19"/>
      <c r="G21" s="101"/>
      <c r="H21" s="68"/>
      <c r="I21" s="81"/>
      <c r="J21" s="11"/>
    </row>
    <row r="22" spans="2:10" ht="15.85" customHeight="1" x14ac:dyDescent="0.4">
      <c r="B22" s="128"/>
      <c r="C22" s="44"/>
      <c r="D22" s="92"/>
      <c r="E22" s="44"/>
      <c r="F22" s="19"/>
      <c r="G22" s="101"/>
      <c r="H22" s="68"/>
      <c r="I22" s="81"/>
      <c r="J22" s="11"/>
    </row>
    <row r="23" spans="2:10" ht="15.85" customHeight="1" x14ac:dyDescent="0.4">
      <c r="B23" s="128"/>
      <c r="C23" s="44"/>
      <c r="D23" s="92"/>
      <c r="E23" s="44"/>
      <c r="F23" s="19"/>
      <c r="G23" s="101"/>
      <c r="H23" s="68"/>
      <c r="I23" s="81"/>
      <c r="J23" s="11"/>
    </row>
    <row r="24" spans="2:10" ht="15.85" customHeight="1" x14ac:dyDescent="0.4">
      <c r="B24" s="2"/>
      <c r="C24" s="44"/>
      <c r="D24" s="92"/>
      <c r="E24" s="44"/>
      <c r="F24" s="19"/>
      <c r="G24" s="101"/>
      <c r="H24" s="68"/>
      <c r="I24" s="81"/>
      <c r="J24" s="11"/>
    </row>
    <row r="25" spans="2:10" ht="15.85" customHeight="1" x14ac:dyDescent="0.4">
      <c r="B25" s="2"/>
      <c r="C25" s="44"/>
      <c r="D25" s="92"/>
      <c r="E25" s="44"/>
      <c r="F25" s="19"/>
      <c r="G25" s="101"/>
      <c r="H25" s="68"/>
      <c r="I25" s="81"/>
      <c r="J25" s="11"/>
    </row>
    <row r="26" spans="2:10" ht="15.85" customHeight="1" x14ac:dyDescent="0.4">
      <c r="B26" s="2"/>
      <c r="C26" s="44"/>
      <c r="D26" s="92"/>
      <c r="E26" s="44"/>
      <c r="F26" s="19"/>
      <c r="G26" s="101"/>
      <c r="H26" s="68"/>
      <c r="I26" s="81"/>
      <c r="J26" s="11"/>
    </row>
    <row r="27" spans="2:10" ht="15.85" customHeight="1" x14ac:dyDescent="0.4">
      <c r="B27" s="2"/>
      <c r="C27" s="44"/>
      <c r="D27" s="92"/>
      <c r="E27" s="44"/>
      <c r="F27" s="19"/>
      <c r="G27" s="101"/>
      <c r="H27" s="68"/>
      <c r="I27" s="81"/>
      <c r="J27" s="11"/>
    </row>
    <row r="28" spans="2:10" ht="15.85" customHeight="1" x14ac:dyDescent="0.4">
      <c r="B28" s="2"/>
      <c r="C28" s="44"/>
      <c r="D28" s="92"/>
      <c r="E28" s="44"/>
      <c r="F28" s="19"/>
      <c r="G28" s="101"/>
      <c r="H28" s="68"/>
      <c r="I28" s="81"/>
      <c r="J28" s="11"/>
    </row>
    <row r="29" spans="2:10" ht="15.85" customHeight="1" x14ac:dyDescent="0.4">
      <c r="B29" s="2"/>
      <c r="C29" s="44"/>
      <c r="D29" s="92"/>
      <c r="E29" s="44"/>
      <c r="F29" s="19"/>
      <c r="G29" s="101"/>
      <c r="H29" s="68"/>
      <c r="I29" s="81"/>
      <c r="J29" s="11"/>
    </row>
    <row r="30" spans="2:10" ht="15.85" customHeight="1" x14ac:dyDescent="0.4">
      <c r="B30" s="2"/>
      <c r="C30" s="44"/>
      <c r="D30" s="92"/>
      <c r="E30" s="44"/>
      <c r="F30" s="19"/>
      <c r="G30" s="101"/>
      <c r="H30" s="68"/>
      <c r="I30" s="81"/>
      <c r="J30" s="11"/>
    </row>
    <row r="31" spans="2:10" ht="15.85" customHeight="1" x14ac:dyDescent="0.4">
      <c r="B31" s="2"/>
      <c r="C31" s="44"/>
      <c r="D31" s="92"/>
      <c r="E31" s="44"/>
      <c r="F31" s="19"/>
      <c r="G31" s="101"/>
      <c r="H31" s="68"/>
      <c r="I31" s="81"/>
      <c r="J31" s="11"/>
    </row>
    <row r="32" spans="2:10" ht="7.5" customHeight="1" x14ac:dyDescent="0.4">
      <c r="B32" s="2"/>
      <c r="C32" s="29"/>
      <c r="D32" s="28"/>
      <c r="E32" s="29"/>
      <c r="F32" s="23"/>
      <c r="G32" s="24"/>
      <c r="H32" s="24"/>
      <c r="I32" s="25"/>
      <c r="J32" s="11"/>
    </row>
    <row r="33" spans="2:10" ht="6.85" customHeight="1" x14ac:dyDescent="0.4">
      <c r="B33" s="2"/>
      <c r="C33" s="29"/>
      <c r="D33" s="28"/>
      <c r="E33" s="29"/>
      <c r="F33" s="19"/>
      <c r="G33" s="66"/>
      <c r="H33" s="66"/>
      <c r="I33" s="25"/>
      <c r="J33" s="11"/>
    </row>
    <row r="34" spans="2:10" ht="15.85" customHeight="1" x14ac:dyDescent="0.4">
      <c r="B34" s="2"/>
      <c r="C34" s="82"/>
      <c r="D34" s="102"/>
      <c r="E34" s="29"/>
      <c r="F34" s="19"/>
      <c r="G34" s="12"/>
      <c r="H34" s="68"/>
      <c r="I34" s="81"/>
      <c r="J34" s="11"/>
    </row>
    <row r="35" spans="2:10" ht="6.85" customHeight="1" x14ac:dyDescent="0.4">
      <c r="B35" s="44"/>
      <c r="C35" s="82"/>
      <c r="D35" s="102"/>
      <c r="E35" s="29"/>
      <c r="F35" s="19"/>
      <c r="G35" s="12"/>
      <c r="H35" s="68"/>
      <c r="I35" s="81"/>
      <c r="J35" s="11"/>
    </row>
    <row r="36" spans="2:10" ht="15.85" customHeight="1" x14ac:dyDescent="0.4">
      <c r="B36" s="44"/>
      <c r="C36" s="29"/>
      <c r="D36" s="26"/>
      <c r="E36" s="29"/>
      <c r="F36" s="19"/>
      <c r="G36" s="12"/>
      <c r="H36" s="68"/>
      <c r="I36" s="81"/>
      <c r="J36" s="11"/>
    </row>
    <row r="37" spans="2:10" ht="15.85" customHeight="1" x14ac:dyDescent="0.4">
      <c r="B37" s="44"/>
      <c r="C37" s="29"/>
      <c r="D37" s="26"/>
      <c r="E37" s="29"/>
      <c r="F37" s="19"/>
      <c r="G37" s="12"/>
      <c r="H37" s="68"/>
      <c r="I37" s="81"/>
      <c r="J37" s="11"/>
    </row>
    <row r="38" spans="2:10" ht="15.85" customHeight="1" x14ac:dyDescent="0.4">
      <c r="B38" s="44"/>
      <c r="C38" s="29"/>
      <c r="D38" s="26"/>
      <c r="E38" s="29"/>
      <c r="F38" s="19"/>
      <c r="G38" s="12"/>
      <c r="H38" s="68"/>
      <c r="I38" s="81"/>
      <c r="J38" s="11"/>
    </row>
    <row r="39" spans="2:10" ht="15.85" customHeight="1" x14ac:dyDescent="0.4">
      <c r="B39" s="44"/>
      <c r="C39" s="29"/>
      <c r="D39" s="26"/>
      <c r="E39" s="29"/>
      <c r="F39" s="19"/>
      <c r="G39" s="12"/>
      <c r="H39" s="68"/>
      <c r="I39" s="81"/>
      <c r="J39" s="11"/>
    </row>
    <row r="40" spans="2:10" ht="15.85" customHeight="1" x14ac:dyDescent="0.4">
      <c r="B40" s="44"/>
      <c r="C40" s="29"/>
      <c r="D40" s="26"/>
      <c r="E40" s="29"/>
      <c r="F40" s="19"/>
      <c r="G40" s="12"/>
      <c r="H40" s="68"/>
      <c r="I40" s="81"/>
      <c r="J40" s="11"/>
    </row>
    <row r="41" spans="2:10" ht="15.85" customHeight="1" x14ac:dyDescent="0.4">
      <c r="B41" s="44"/>
      <c r="C41" s="29"/>
      <c r="D41" s="26"/>
      <c r="E41" s="29"/>
      <c r="F41" s="19"/>
      <c r="G41" s="12"/>
      <c r="H41" s="68"/>
      <c r="I41" s="81"/>
      <c r="J41" s="11"/>
    </row>
    <row r="42" spans="2:10" ht="6.85" customHeight="1" x14ac:dyDescent="0.4">
      <c r="B42" s="44"/>
      <c r="C42" s="29"/>
      <c r="D42" s="26"/>
      <c r="E42" s="29"/>
      <c r="F42" s="19"/>
      <c r="G42" s="12"/>
      <c r="H42" s="68"/>
      <c r="I42" s="81"/>
      <c r="J42" s="11"/>
    </row>
    <row r="43" spans="2:10" ht="4.5999999999999996" customHeight="1" x14ac:dyDescent="0.4">
      <c r="B43" s="29"/>
      <c r="C43" s="82"/>
      <c r="D43" s="28"/>
      <c r="E43" s="29"/>
      <c r="F43" s="19"/>
      <c r="G43" s="12"/>
      <c r="H43" s="12"/>
      <c r="I43" s="25"/>
      <c r="J43" s="11"/>
    </row>
    <row r="44" spans="2:10" x14ac:dyDescent="0.4">
      <c r="B44" s="125"/>
      <c r="C44" s="27"/>
      <c r="D44" s="28"/>
      <c r="E44" s="29"/>
      <c r="F44" s="19"/>
      <c r="G44" s="12"/>
      <c r="H44" s="68"/>
      <c r="I44" s="81"/>
      <c r="J44" s="11"/>
    </row>
    <row r="45" spans="2:10" ht="4.5999999999999996" customHeight="1" x14ac:dyDescent="0.4">
      <c r="B45" s="29"/>
      <c r="C45" s="82"/>
      <c r="D45" s="28"/>
      <c r="E45" s="29"/>
      <c r="F45" s="23"/>
      <c r="G45" s="24"/>
      <c r="H45" s="24"/>
      <c r="I45" s="25"/>
      <c r="J45" s="11"/>
    </row>
    <row r="46" spans="2:10" ht="12.1" customHeight="1" x14ac:dyDescent="0.4">
      <c r="B46" s="29"/>
      <c r="C46" s="82"/>
      <c r="D46" s="28"/>
      <c r="E46" s="29"/>
      <c r="F46" s="23"/>
      <c r="G46" s="24"/>
      <c r="H46" s="24"/>
      <c r="I46" s="25"/>
      <c r="J46" s="11"/>
    </row>
    <row r="47" spans="2:10" ht="18" customHeight="1" x14ac:dyDescent="0.4">
      <c r="B47" s="126"/>
      <c r="C47" s="129"/>
      <c r="D47" s="130"/>
      <c r="E47" s="131"/>
      <c r="F47" s="130"/>
      <c r="G47" s="132"/>
      <c r="H47" s="132"/>
      <c r="I47" s="133"/>
      <c r="J47" s="11"/>
    </row>
    <row r="48" spans="2:10" ht="12.1" customHeight="1" x14ac:dyDescent="0.4">
      <c r="B48" s="31"/>
      <c r="C48" s="31"/>
      <c r="D48" s="32"/>
      <c r="E48" s="31"/>
      <c r="F48" s="134"/>
      <c r="G48" s="12"/>
      <c r="H48" s="12"/>
      <c r="I48" s="68"/>
      <c r="J48" s="11"/>
    </row>
    <row r="49" spans="2:12" ht="12.1" customHeight="1" x14ac:dyDescent="0.4">
      <c r="B49" s="31"/>
      <c r="C49" s="31"/>
      <c r="D49" s="33"/>
      <c r="E49" s="34"/>
      <c r="F49" s="135"/>
      <c r="G49" s="12"/>
      <c r="H49" s="68"/>
      <c r="I49" s="81"/>
      <c r="J49" s="11"/>
    </row>
    <row r="50" spans="2:12" ht="12.1" customHeight="1" x14ac:dyDescent="0.4">
      <c r="B50" s="31"/>
      <c r="C50" s="31"/>
      <c r="D50" s="56"/>
      <c r="E50" s="34"/>
      <c r="F50" s="135"/>
      <c r="G50" s="12"/>
      <c r="H50" s="68"/>
      <c r="I50" s="81"/>
      <c r="J50" s="11"/>
    </row>
    <row r="51" spans="2:12" ht="12.1" customHeight="1" x14ac:dyDescent="0.4">
      <c r="B51" s="31"/>
      <c r="C51" s="31"/>
      <c r="D51" s="56"/>
      <c r="E51" s="34"/>
      <c r="F51" s="135"/>
      <c r="G51" s="12"/>
      <c r="H51" s="68"/>
      <c r="I51" s="81"/>
      <c r="J51" s="11"/>
    </row>
    <row r="52" spans="2:12" ht="12.1" customHeight="1" x14ac:dyDescent="0.4">
      <c r="B52" s="31"/>
      <c r="C52" s="31"/>
      <c r="D52" s="56"/>
      <c r="E52" s="34"/>
      <c r="F52" s="135"/>
      <c r="G52" s="12"/>
      <c r="H52" s="68"/>
      <c r="I52" s="81"/>
      <c r="J52" s="11"/>
    </row>
    <row r="53" spans="2:12" ht="12.1" customHeight="1" x14ac:dyDescent="0.4">
      <c r="B53" s="31"/>
      <c r="C53" s="31"/>
      <c r="D53" s="33"/>
      <c r="E53" s="34"/>
      <c r="F53" s="135"/>
      <c r="G53" s="12"/>
      <c r="H53" s="68"/>
      <c r="I53" s="81"/>
      <c r="J53" s="11"/>
      <c r="K53" s="103"/>
    </row>
    <row r="54" spans="2:12" ht="12.1" customHeight="1" x14ac:dyDescent="0.4">
      <c r="B54" s="31"/>
      <c r="C54" s="31"/>
      <c r="D54" s="56"/>
      <c r="E54" s="34"/>
      <c r="F54" s="135"/>
      <c r="G54" s="12"/>
      <c r="H54" s="68"/>
      <c r="I54" s="81"/>
      <c r="J54" s="11"/>
      <c r="K54" s="104"/>
      <c r="L54" s="105"/>
    </row>
    <row r="55" spans="2:12" ht="12.1" customHeight="1" x14ac:dyDescent="0.4">
      <c r="B55" s="31"/>
      <c r="C55" s="31"/>
      <c r="D55" s="56"/>
      <c r="E55" s="34"/>
      <c r="F55" s="135"/>
      <c r="G55" s="12"/>
      <c r="H55" s="68"/>
      <c r="I55" s="136"/>
      <c r="J55" s="11"/>
    </row>
    <row r="56" spans="2:12" ht="12.1" customHeight="1" x14ac:dyDescent="0.4">
      <c r="B56" s="31"/>
      <c r="C56" s="31"/>
      <c r="D56" s="56"/>
      <c r="E56" s="34"/>
      <c r="F56" s="135"/>
      <c r="G56" s="12"/>
      <c r="H56" s="68"/>
      <c r="I56" s="81"/>
      <c r="J56" s="11"/>
    </row>
    <row r="57" spans="2:12" ht="12.1" customHeight="1" x14ac:dyDescent="0.4">
      <c r="B57" s="31"/>
      <c r="C57" s="31"/>
      <c r="D57" s="33"/>
      <c r="E57" s="34"/>
      <c r="F57" s="135"/>
      <c r="G57" s="12"/>
      <c r="H57" s="68"/>
      <c r="I57" s="81"/>
      <c r="J57" s="11"/>
    </row>
    <row r="58" spans="2:12" ht="12.1" customHeight="1" x14ac:dyDescent="0.4">
      <c r="B58" s="31"/>
      <c r="C58" s="31"/>
      <c r="D58" s="56"/>
      <c r="E58" s="34"/>
      <c r="F58" s="135"/>
      <c r="G58" s="12"/>
      <c r="H58" s="68"/>
      <c r="I58" s="81"/>
      <c r="J58" s="11"/>
    </row>
    <row r="59" spans="2:12" ht="12.1" customHeight="1" x14ac:dyDescent="0.4">
      <c r="B59" s="31"/>
      <c r="C59" s="31"/>
      <c r="D59" s="33"/>
      <c r="E59" s="34"/>
      <c r="F59" s="134"/>
      <c r="G59" s="12"/>
      <c r="H59" s="12"/>
      <c r="I59" s="68"/>
      <c r="J59" s="11"/>
    </row>
    <row r="60" spans="2:12" ht="14.95" customHeight="1" x14ac:dyDescent="0.4">
      <c r="B60" s="29"/>
      <c r="C60" s="125"/>
      <c r="D60" s="40"/>
      <c r="E60" s="79"/>
      <c r="F60" s="23"/>
      <c r="G60" s="12"/>
      <c r="H60" s="68"/>
      <c r="I60" s="81"/>
      <c r="J60" s="11"/>
    </row>
    <row r="61" spans="2:12" s="3" customFormat="1" ht="12.1" customHeight="1" x14ac:dyDescent="0.5">
      <c r="B61" s="29"/>
      <c r="C61" s="86"/>
      <c r="D61" s="40"/>
      <c r="E61" s="79"/>
      <c r="F61" s="23"/>
      <c r="G61" s="80"/>
      <c r="H61" s="80"/>
      <c r="I61" s="81"/>
      <c r="J61" s="16"/>
    </row>
    <row r="62" spans="2:12" s="3" customFormat="1" ht="17.350000000000001" customHeight="1" x14ac:dyDescent="0.5">
      <c r="B62" s="126"/>
      <c r="C62" s="129"/>
      <c r="D62" s="130"/>
      <c r="E62" s="131"/>
      <c r="F62" s="130"/>
      <c r="G62" s="132"/>
      <c r="H62" s="132"/>
      <c r="I62" s="133"/>
      <c r="J62" s="16"/>
    </row>
    <row r="63" spans="2:12" s="3" customFormat="1" ht="12.1" customHeight="1" x14ac:dyDescent="0.5">
      <c r="B63" s="31"/>
      <c r="C63" s="31"/>
      <c r="D63" s="32"/>
      <c r="E63" s="31"/>
      <c r="F63" s="134"/>
      <c r="G63" s="12"/>
      <c r="H63" s="12"/>
      <c r="I63" s="68"/>
      <c r="J63" s="16"/>
    </row>
    <row r="64" spans="2:12" s="3" customFormat="1" ht="12.1" customHeight="1" x14ac:dyDescent="0.5">
      <c r="B64" s="31"/>
      <c r="C64" s="31"/>
      <c r="D64" s="33"/>
      <c r="E64" s="34"/>
      <c r="F64" s="135"/>
      <c r="G64" s="12"/>
      <c r="H64" s="68"/>
      <c r="I64" s="81"/>
      <c r="J64" s="16"/>
    </row>
    <row r="65" spans="2:10" s="3" customFormat="1" ht="12.1" customHeight="1" x14ac:dyDescent="0.5">
      <c r="B65" s="31"/>
      <c r="C65" s="31"/>
      <c r="D65" s="56"/>
      <c r="E65" s="34"/>
      <c r="F65" s="135"/>
      <c r="G65" s="12"/>
      <c r="H65" s="68"/>
      <c r="I65" s="81"/>
      <c r="J65" s="16"/>
    </row>
    <row r="66" spans="2:10" s="3" customFormat="1" ht="12.1" customHeight="1" x14ac:dyDescent="0.5">
      <c r="B66" s="31"/>
      <c r="C66" s="31"/>
      <c r="D66" s="56"/>
      <c r="E66" s="34"/>
      <c r="F66" s="135"/>
      <c r="G66" s="12"/>
      <c r="H66" s="68"/>
      <c r="I66" s="81"/>
      <c r="J66" s="16"/>
    </row>
    <row r="67" spans="2:10" s="3" customFormat="1" ht="12.1" customHeight="1" x14ac:dyDescent="0.5">
      <c r="B67" s="31"/>
      <c r="C67" s="31"/>
      <c r="D67" s="56"/>
      <c r="E67" s="34"/>
      <c r="F67" s="135"/>
      <c r="G67" s="12"/>
      <c r="H67" s="68"/>
      <c r="I67" s="81"/>
      <c r="J67" s="16"/>
    </row>
    <row r="68" spans="2:10" s="3" customFormat="1" ht="12.1" customHeight="1" x14ac:dyDescent="0.5">
      <c r="B68" s="31"/>
      <c r="C68" s="31"/>
      <c r="D68" s="56"/>
      <c r="E68" s="34"/>
      <c r="F68" s="135"/>
      <c r="G68" s="12"/>
      <c r="H68" s="68"/>
      <c r="I68" s="81"/>
      <c r="J68" s="16"/>
    </row>
    <row r="69" spans="2:10" s="3" customFormat="1" ht="12.1" customHeight="1" x14ac:dyDescent="0.5">
      <c r="B69" s="31"/>
      <c r="C69" s="31"/>
      <c r="D69" s="56"/>
      <c r="E69" s="34"/>
      <c r="F69" s="135"/>
      <c r="G69" s="12"/>
      <c r="H69" s="68"/>
      <c r="I69" s="81"/>
      <c r="J69" s="16"/>
    </row>
    <row r="70" spans="2:10" s="3" customFormat="1" ht="12.1" customHeight="1" x14ac:dyDescent="0.5">
      <c r="B70" s="31"/>
      <c r="C70" s="31"/>
      <c r="D70" s="56"/>
      <c r="E70" s="34"/>
      <c r="F70" s="135"/>
      <c r="G70" s="12"/>
      <c r="H70" s="68"/>
      <c r="I70" s="81"/>
      <c r="J70" s="16"/>
    </row>
    <row r="71" spans="2:10" s="3" customFormat="1" ht="12.1" customHeight="1" x14ac:dyDescent="0.5">
      <c r="B71" s="31"/>
      <c r="C71" s="31"/>
      <c r="D71" s="33"/>
      <c r="E71" s="34"/>
      <c r="F71" s="135"/>
      <c r="G71" s="12"/>
      <c r="H71" s="68"/>
      <c r="I71" s="81"/>
      <c r="J71" s="11"/>
    </row>
    <row r="72" spans="2:10" s="3" customFormat="1" ht="12.1" customHeight="1" x14ac:dyDescent="0.5">
      <c r="B72" s="31"/>
      <c r="C72" s="31"/>
      <c r="D72" s="56"/>
      <c r="E72" s="34"/>
      <c r="F72" s="135"/>
      <c r="G72" s="12"/>
      <c r="H72" s="68"/>
      <c r="I72" s="81"/>
      <c r="J72" s="11"/>
    </row>
    <row r="73" spans="2:10" s="3" customFormat="1" ht="12.1" customHeight="1" x14ac:dyDescent="0.5">
      <c r="B73" s="31"/>
      <c r="C73" s="31"/>
      <c r="D73" s="33"/>
      <c r="E73" s="34"/>
      <c r="F73" s="134"/>
      <c r="G73" s="12"/>
      <c r="H73" s="12"/>
      <c r="I73" s="68"/>
      <c r="J73" s="16"/>
    </row>
    <row r="74" spans="2:10" s="3" customFormat="1" ht="12.1" customHeight="1" x14ac:dyDescent="0.5">
      <c r="B74" s="29"/>
      <c r="C74" s="125"/>
      <c r="D74" s="40"/>
      <c r="E74" s="79"/>
      <c r="F74" s="23"/>
      <c r="G74" s="12"/>
      <c r="H74" s="68"/>
      <c r="I74" s="81"/>
      <c r="J74" s="16"/>
    </row>
    <row r="75" spans="2:10" s="3" customFormat="1" ht="12.1" customHeight="1" x14ac:dyDescent="0.5">
      <c r="B75" s="29"/>
      <c r="C75" s="86"/>
      <c r="D75" s="40"/>
      <c r="E75" s="79"/>
      <c r="F75" s="23"/>
      <c r="G75" s="80"/>
      <c r="H75" s="80"/>
      <c r="I75" s="81"/>
      <c r="J75" s="16"/>
    </row>
    <row r="76" spans="2:10" ht="17.350000000000001" customHeight="1" x14ac:dyDescent="0.4">
      <c r="B76" s="126"/>
      <c r="C76" s="137"/>
      <c r="D76" s="130"/>
      <c r="E76" s="131"/>
      <c r="F76" s="130"/>
      <c r="G76" s="132"/>
      <c r="H76" s="132"/>
      <c r="I76" s="133"/>
      <c r="J76" s="11"/>
    </row>
    <row r="77" spans="2:10" ht="12.1" customHeight="1" x14ac:dyDescent="0.4">
      <c r="B77" s="31"/>
      <c r="C77" s="31"/>
      <c r="D77" s="33"/>
      <c r="E77" s="34"/>
      <c r="F77" s="134"/>
      <c r="G77" s="12"/>
      <c r="H77" s="12"/>
      <c r="I77" s="68"/>
      <c r="J77" s="11"/>
    </row>
    <row r="78" spans="2:10" ht="12.1" customHeight="1" x14ac:dyDescent="0.4">
      <c r="B78" s="31"/>
      <c r="C78" s="31"/>
      <c r="D78" s="33"/>
      <c r="E78" s="34"/>
      <c r="F78" s="135"/>
      <c r="G78" s="12"/>
      <c r="H78" s="68"/>
      <c r="I78" s="81"/>
      <c r="J78" s="11"/>
    </row>
    <row r="79" spans="2:10" ht="12.1" customHeight="1" x14ac:dyDescent="0.4">
      <c r="B79" s="31"/>
      <c r="C79" s="31"/>
      <c r="D79" s="33"/>
      <c r="E79" s="34"/>
      <c r="F79" s="135"/>
      <c r="G79" s="12"/>
      <c r="H79" s="68"/>
      <c r="I79" s="81"/>
      <c r="J79" s="11"/>
    </row>
    <row r="80" spans="2:10" ht="12.1" customHeight="1" x14ac:dyDescent="0.4">
      <c r="B80" s="31"/>
      <c r="C80" s="31"/>
      <c r="D80" s="56"/>
      <c r="E80" s="34"/>
      <c r="F80" s="32"/>
      <c r="G80" s="12"/>
      <c r="H80" s="68"/>
      <c r="I80" s="81"/>
      <c r="J80" s="11"/>
    </row>
    <row r="81" spans="2:10" ht="12.1" customHeight="1" x14ac:dyDescent="0.4">
      <c r="B81" s="31"/>
      <c r="C81" s="31"/>
      <c r="D81" s="56"/>
      <c r="E81" s="34"/>
      <c r="F81" s="135"/>
      <c r="G81" s="12"/>
      <c r="H81" s="68"/>
      <c r="I81" s="81"/>
      <c r="J81" s="11"/>
    </row>
    <row r="82" spans="2:10" ht="12.1" customHeight="1" x14ac:dyDescent="0.4">
      <c r="B82" s="31"/>
      <c r="C82" s="31"/>
      <c r="D82" s="56"/>
      <c r="E82" s="34"/>
      <c r="F82" s="135"/>
      <c r="G82" s="12"/>
      <c r="H82" s="68"/>
      <c r="I82" s="136"/>
      <c r="J82" s="11"/>
    </row>
    <row r="83" spans="2:10" ht="12.1" customHeight="1" x14ac:dyDescent="0.4">
      <c r="B83" s="31"/>
      <c r="C83" s="31"/>
      <c r="D83" s="56"/>
      <c r="E83" s="34"/>
      <c r="F83" s="135"/>
      <c r="G83" s="12"/>
      <c r="H83" s="68"/>
      <c r="I83" s="136"/>
      <c r="J83" s="11"/>
    </row>
    <row r="84" spans="2:10" ht="12.1" customHeight="1" x14ac:dyDescent="0.4">
      <c r="B84" s="31"/>
      <c r="C84" s="31"/>
      <c r="D84" s="56"/>
      <c r="E84" s="34"/>
      <c r="F84" s="135"/>
      <c r="G84" s="12"/>
      <c r="H84" s="68"/>
      <c r="I84" s="136"/>
      <c r="J84" s="11"/>
    </row>
    <row r="85" spans="2:10" ht="12.1" customHeight="1" x14ac:dyDescent="0.4">
      <c r="B85" s="31"/>
      <c r="C85" s="31"/>
      <c r="D85" s="56"/>
      <c r="E85" s="34"/>
      <c r="F85" s="135"/>
      <c r="G85" s="12"/>
      <c r="H85" s="68"/>
      <c r="I85" s="81"/>
      <c r="J85" s="11"/>
    </row>
    <row r="86" spans="2:10" ht="12.1" customHeight="1" x14ac:dyDescent="0.4">
      <c r="B86" s="31"/>
      <c r="C86" s="31"/>
      <c r="D86" s="33"/>
      <c r="E86" s="34"/>
      <c r="F86" s="135"/>
      <c r="G86" s="12"/>
      <c r="H86" s="68"/>
      <c r="I86" s="81"/>
      <c r="J86" s="11"/>
    </row>
    <row r="87" spans="2:10" ht="12.1" customHeight="1" x14ac:dyDescent="0.4">
      <c r="B87" s="31"/>
      <c r="C87" s="31"/>
      <c r="D87" s="33"/>
      <c r="E87" s="34"/>
      <c r="F87" s="134"/>
      <c r="G87" s="12"/>
      <c r="H87" s="12"/>
      <c r="I87" s="68"/>
      <c r="J87" s="11"/>
    </row>
    <row r="88" spans="2:10" ht="18" customHeight="1" x14ac:dyDescent="0.4">
      <c r="B88" s="29"/>
      <c r="C88" s="125"/>
      <c r="D88" s="40"/>
      <c r="E88" s="79"/>
      <c r="F88" s="23"/>
      <c r="G88" s="12"/>
      <c r="H88" s="68"/>
      <c r="I88" s="81"/>
      <c r="J88" s="11"/>
    </row>
    <row r="89" spans="2:10" s="3" customFormat="1" ht="15.75" x14ac:dyDescent="0.5">
      <c r="B89" s="29"/>
      <c r="C89" s="86"/>
      <c r="D89" s="40"/>
      <c r="E89" s="79"/>
      <c r="F89" s="23"/>
      <c r="G89" s="80"/>
      <c r="H89" s="80"/>
      <c r="I89" s="81"/>
      <c r="J89" s="16"/>
    </row>
    <row r="90" spans="2:10" ht="15" x14ac:dyDescent="0.4">
      <c r="B90" s="126"/>
      <c r="C90" s="137"/>
      <c r="D90" s="130"/>
      <c r="E90" s="131"/>
      <c r="F90" s="130"/>
      <c r="G90" s="132"/>
      <c r="H90" s="132"/>
      <c r="I90" s="133"/>
      <c r="J90" s="11"/>
    </row>
    <row r="91" spans="2:10" ht="12.1" customHeight="1" x14ac:dyDescent="0.4">
      <c r="B91" s="138"/>
      <c r="C91" s="36"/>
      <c r="D91" s="37"/>
      <c r="E91" s="38"/>
      <c r="F91" s="139"/>
      <c r="G91" s="17"/>
      <c r="H91" s="17"/>
      <c r="I91" s="140"/>
      <c r="J91" s="11"/>
    </row>
    <row r="92" spans="2:10" x14ac:dyDescent="0.4">
      <c r="B92" s="31"/>
      <c r="C92" s="106"/>
      <c r="D92" s="33"/>
      <c r="E92" s="34"/>
      <c r="F92" s="135"/>
      <c r="G92" s="12"/>
      <c r="H92" s="68"/>
      <c r="I92" s="81"/>
      <c r="J92" s="11"/>
    </row>
    <row r="93" spans="2:10" x14ac:dyDescent="0.4">
      <c r="B93" s="141"/>
      <c r="C93" s="54"/>
      <c r="D93" s="56"/>
      <c r="E93" s="34"/>
      <c r="F93" s="135"/>
      <c r="G93" s="12"/>
      <c r="H93" s="68"/>
      <c r="I93" s="81"/>
      <c r="J93" s="11"/>
    </row>
    <row r="94" spans="2:10" x14ac:dyDescent="0.4">
      <c r="B94" s="31"/>
      <c r="C94" s="53"/>
      <c r="D94" s="33"/>
      <c r="E94" s="34"/>
      <c r="F94" s="135"/>
      <c r="G94" s="12"/>
      <c r="H94" s="68"/>
      <c r="I94" s="81"/>
      <c r="J94" s="11"/>
    </row>
    <row r="95" spans="2:10" x14ac:dyDescent="0.4">
      <c r="B95" s="141"/>
      <c r="C95" s="53"/>
      <c r="D95" s="56"/>
      <c r="E95" s="34"/>
      <c r="F95" s="135"/>
      <c r="G95" s="12"/>
      <c r="H95" s="68"/>
      <c r="I95" s="81"/>
      <c r="J95" s="11"/>
    </row>
    <row r="96" spans="2:10" x14ac:dyDescent="0.4">
      <c r="B96" s="141"/>
      <c r="C96" s="53"/>
      <c r="D96" s="56"/>
      <c r="E96" s="34"/>
      <c r="F96" s="135"/>
      <c r="G96" s="12"/>
      <c r="H96" s="68"/>
      <c r="I96" s="81"/>
      <c r="J96" s="11"/>
    </row>
    <row r="97" spans="2:10" x14ac:dyDescent="0.4">
      <c r="B97" s="31"/>
      <c r="C97" s="31"/>
      <c r="D97" s="33"/>
      <c r="E97" s="34"/>
      <c r="F97" s="32"/>
      <c r="G97" s="57"/>
      <c r="H97" s="68"/>
      <c r="I97" s="81"/>
      <c r="J97" s="11"/>
    </row>
    <row r="98" spans="2:10" x14ac:dyDescent="0.4">
      <c r="B98" s="31"/>
      <c r="C98" s="58"/>
      <c r="D98" s="58"/>
      <c r="E98" s="34"/>
      <c r="F98" s="32"/>
      <c r="G98" s="57"/>
      <c r="H98" s="68"/>
      <c r="I98" s="81"/>
      <c r="J98" s="11"/>
    </row>
    <row r="99" spans="2:10" x14ac:dyDescent="0.4">
      <c r="B99" s="31"/>
      <c r="C99" s="58"/>
      <c r="D99" s="33"/>
      <c r="E99" s="34"/>
      <c r="F99" s="135"/>
      <c r="G99" s="57"/>
      <c r="H99" s="68"/>
      <c r="I99" s="81"/>
      <c r="J99" s="11"/>
    </row>
    <row r="100" spans="2:10" x14ac:dyDescent="0.4">
      <c r="B100" s="31"/>
      <c r="C100" s="58"/>
      <c r="D100" s="56"/>
      <c r="E100" s="34"/>
      <c r="F100" s="32"/>
      <c r="G100" s="57"/>
      <c r="H100" s="68"/>
      <c r="I100" s="81"/>
      <c r="J100" s="11"/>
    </row>
    <row r="101" spans="2:10" x14ac:dyDescent="0.4">
      <c r="B101" s="31"/>
      <c r="C101" s="31"/>
      <c r="D101" s="56"/>
      <c r="E101" s="34"/>
      <c r="F101" s="135"/>
      <c r="G101" s="12"/>
      <c r="H101" s="68"/>
      <c r="I101" s="81"/>
      <c r="J101" s="11"/>
    </row>
    <row r="102" spans="2:10" x14ac:dyDescent="0.4">
      <c r="B102" s="31"/>
      <c r="C102" s="31"/>
      <c r="D102" s="56"/>
      <c r="E102" s="34"/>
      <c r="F102" s="135"/>
      <c r="G102" s="12"/>
      <c r="H102" s="68"/>
      <c r="I102" s="81"/>
      <c r="J102" s="11"/>
    </row>
    <row r="103" spans="2:10" x14ac:dyDescent="0.4">
      <c r="B103" s="31"/>
      <c r="C103" s="31"/>
      <c r="D103" s="56"/>
      <c r="E103" s="34"/>
      <c r="F103" s="135"/>
      <c r="G103" s="12"/>
      <c r="H103" s="68"/>
      <c r="I103" s="81"/>
      <c r="J103" s="11"/>
    </row>
    <row r="104" spans="2:10" x14ac:dyDescent="0.4">
      <c r="B104" s="31"/>
      <c r="C104" s="31"/>
      <c r="D104" s="56"/>
      <c r="E104" s="34"/>
      <c r="F104" s="135"/>
      <c r="G104" s="12"/>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56"/>
      <c r="E112" s="34"/>
      <c r="F112" s="135"/>
      <c r="G112" s="12"/>
      <c r="H112" s="68"/>
      <c r="I112" s="81"/>
      <c r="J112" s="11"/>
    </row>
    <row r="113" spans="2:10" x14ac:dyDescent="0.4">
      <c r="B113" s="31"/>
      <c r="C113" s="31"/>
      <c r="D113" s="56"/>
      <c r="E113" s="34"/>
      <c r="F113" s="135"/>
      <c r="G113" s="12"/>
      <c r="H113" s="68"/>
      <c r="I113" s="81"/>
      <c r="J113" s="11"/>
    </row>
    <row r="114" spans="2:10" x14ac:dyDescent="0.4">
      <c r="B114" s="31"/>
      <c r="C114" s="31"/>
      <c r="D114" s="56"/>
      <c r="E114" s="34"/>
      <c r="F114" s="135"/>
      <c r="G114" s="12"/>
      <c r="H114" s="68"/>
      <c r="I114" s="81"/>
      <c r="J114" s="11"/>
    </row>
    <row r="115" spans="2:10" x14ac:dyDescent="0.4">
      <c r="B115" s="31"/>
      <c r="C115" s="31"/>
      <c r="D115" s="33"/>
      <c r="E115" s="34"/>
      <c r="F115" s="135"/>
      <c r="G115" s="12"/>
      <c r="H115" s="68"/>
      <c r="I115" s="81"/>
      <c r="J115" s="11"/>
    </row>
    <row r="116" spans="2:10" x14ac:dyDescent="0.4">
      <c r="B116" s="31"/>
      <c r="C116" s="31"/>
      <c r="D116" s="33"/>
      <c r="E116" s="34"/>
      <c r="F116" s="142"/>
      <c r="G116" s="12"/>
      <c r="H116" s="12"/>
      <c r="I116" s="81"/>
      <c r="J116" s="11"/>
    </row>
    <row r="117" spans="2:10" ht="5.35" customHeight="1" x14ac:dyDescent="0.4">
      <c r="B117" s="128"/>
      <c r="C117" s="31"/>
      <c r="D117" s="33"/>
      <c r="E117" s="34"/>
      <c r="F117" s="134"/>
      <c r="G117" s="18"/>
      <c r="H117" s="18"/>
      <c r="I117" s="143"/>
      <c r="J117" s="11"/>
    </row>
    <row r="118" spans="2:10" x14ac:dyDescent="0.4">
      <c r="B118" s="29"/>
      <c r="C118" s="125"/>
      <c r="D118" s="40"/>
      <c r="E118" s="79"/>
      <c r="F118" s="23"/>
      <c r="G118" s="12"/>
      <c r="H118" s="68"/>
      <c r="I118" s="81"/>
      <c r="J118" s="11"/>
    </row>
    <row r="119" spans="2:10" s="3" customFormat="1" ht="15.75" x14ac:dyDescent="0.5">
      <c r="B119" s="29"/>
      <c r="C119" s="82"/>
      <c r="D119" s="40"/>
      <c r="E119" s="79"/>
      <c r="F119" s="23"/>
      <c r="G119" s="80"/>
      <c r="H119" s="80"/>
      <c r="I119" s="81"/>
      <c r="J119" s="16"/>
    </row>
    <row r="120" spans="2:10" s="4" customFormat="1" ht="15" x14ac:dyDescent="0.4">
      <c r="B120" s="126"/>
      <c r="C120" s="137"/>
      <c r="D120" s="130"/>
      <c r="E120" s="131"/>
      <c r="F120" s="130"/>
      <c r="G120" s="132"/>
      <c r="H120" s="132"/>
      <c r="I120" s="133"/>
      <c r="J120" s="107"/>
    </row>
    <row r="121" spans="2:10" ht="12.1" customHeight="1" x14ac:dyDescent="0.4">
      <c r="B121" s="31"/>
      <c r="C121" s="31"/>
      <c r="D121" s="33"/>
      <c r="E121" s="41"/>
      <c r="F121" s="134"/>
      <c r="G121" s="12"/>
      <c r="H121" s="12"/>
      <c r="I121" s="68"/>
      <c r="J121" s="11"/>
    </row>
    <row r="122" spans="2:10" x14ac:dyDescent="0.4">
      <c r="B122" s="31"/>
      <c r="C122" s="31"/>
      <c r="D122" s="56"/>
      <c r="E122" s="34"/>
      <c r="F122" s="135"/>
      <c r="G122" s="12"/>
      <c r="H122" s="68"/>
      <c r="I122" s="81"/>
      <c r="J122" s="11"/>
    </row>
    <row r="123" spans="2:10" x14ac:dyDescent="0.4">
      <c r="B123" s="31"/>
      <c r="C123" s="31"/>
      <c r="D123" s="56"/>
      <c r="E123" s="34"/>
      <c r="F123" s="135"/>
      <c r="G123" s="12"/>
      <c r="H123" s="68"/>
      <c r="I123" s="81"/>
      <c r="J123" s="11"/>
    </row>
    <row r="124" spans="2:10" x14ac:dyDescent="0.4">
      <c r="B124" s="31"/>
      <c r="C124" s="31"/>
      <c r="D124" s="33"/>
      <c r="E124" s="34"/>
      <c r="F124" s="135"/>
      <c r="G124" s="12"/>
      <c r="H124" s="68"/>
      <c r="I124" s="81"/>
      <c r="J124" s="11"/>
    </row>
    <row r="125" spans="2:10" x14ac:dyDescent="0.4">
      <c r="B125" s="31"/>
      <c r="C125" s="31"/>
      <c r="D125" s="56"/>
      <c r="E125" s="34"/>
      <c r="F125" s="135"/>
      <c r="G125" s="12"/>
      <c r="H125" s="68"/>
      <c r="I125" s="81"/>
      <c r="J125" s="11"/>
    </row>
    <row r="126" spans="2:10" x14ac:dyDescent="0.4">
      <c r="B126" s="31"/>
      <c r="C126" s="31"/>
      <c r="D126" s="33"/>
      <c r="E126" s="34"/>
      <c r="F126" s="135"/>
      <c r="G126" s="12"/>
      <c r="H126" s="68"/>
      <c r="I126" s="81"/>
      <c r="J126" s="11"/>
    </row>
    <row r="127" spans="2:10" ht="5.95" customHeight="1" x14ac:dyDescent="0.4">
      <c r="B127" s="31"/>
      <c r="C127" s="31"/>
      <c r="D127" s="33"/>
      <c r="E127" s="34"/>
      <c r="F127" s="134"/>
      <c r="G127" s="12"/>
      <c r="H127" s="12"/>
      <c r="I127" s="68"/>
      <c r="J127" s="11"/>
    </row>
    <row r="128" spans="2:10" x14ac:dyDescent="0.4">
      <c r="B128" s="29"/>
      <c r="C128" s="125"/>
      <c r="D128" s="40"/>
      <c r="E128" s="79"/>
      <c r="F128" s="23"/>
      <c r="G128" s="12"/>
      <c r="H128" s="68"/>
      <c r="I128" s="81"/>
      <c r="J128" s="11"/>
    </row>
    <row r="129" spans="2:10" x14ac:dyDescent="0.4">
      <c r="B129" s="29"/>
      <c r="C129" s="82"/>
      <c r="D129" s="40"/>
      <c r="E129" s="79"/>
      <c r="F129" s="23"/>
      <c r="G129" s="80"/>
      <c r="H129" s="80"/>
      <c r="I129" s="81"/>
      <c r="J129" s="11"/>
    </row>
    <row r="130" spans="2:10" s="3" customFormat="1" ht="15.75" x14ac:dyDescent="0.5">
      <c r="B130" s="126"/>
      <c r="C130" s="129"/>
      <c r="D130" s="144"/>
      <c r="E130" s="144"/>
      <c r="F130" s="130"/>
      <c r="G130" s="132"/>
      <c r="H130" s="132"/>
      <c r="I130" s="133"/>
      <c r="J130" s="16"/>
    </row>
    <row r="131" spans="2:10" ht="8.35" customHeight="1" x14ac:dyDescent="0.4">
      <c r="B131" s="31"/>
      <c r="C131" s="31"/>
      <c r="D131" s="33"/>
      <c r="E131" s="34"/>
      <c r="F131" s="134"/>
      <c r="G131" s="12"/>
      <c r="H131" s="12"/>
      <c r="I131" s="68"/>
      <c r="J131" s="11"/>
    </row>
    <row r="132" spans="2:10" s="3" customFormat="1" ht="15.75" x14ac:dyDescent="0.5">
      <c r="B132" s="31"/>
      <c r="C132" s="64"/>
      <c r="D132" s="56"/>
      <c r="E132" s="34"/>
      <c r="F132" s="135"/>
      <c r="G132" s="12"/>
      <c r="H132" s="68"/>
      <c r="I132" s="81"/>
      <c r="J132" s="16"/>
    </row>
    <row r="133" spans="2:10" s="3" customFormat="1" ht="15.75" x14ac:dyDescent="0.5">
      <c r="B133" s="31"/>
      <c r="C133" s="64"/>
      <c r="D133" s="33"/>
      <c r="E133" s="34"/>
      <c r="F133" s="135"/>
      <c r="G133" s="12"/>
      <c r="H133" s="68"/>
      <c r="I133" s="81"/>
      <c r="J133" s="16"/>
    </row>
    <row r="134" spans="2:10" s="3" customFormat="1" ht="15.75" x14ac:dyDescent="0.5">
      <c r="B134" s="31"/>
      <c r="C134" s="31"/>
      <c r="D134" s="56"/>
      <c r="E134" s="34"/>
      <c r="F134" s="135"/>
      <c r="G134" s="12"/>
      <c r="H134" s="68"/>
      <c r="I134" s="81"/>
      <c r="J134" s="16"/>
    </row>
    <row r="135" spans="2:10" s="3" customFormat="1" ht="15.75" x14ac:dyDescent="0.5">
      <c r="B135" s="31"/>
      <c r="C135" s="31"/>
      <c r="D135" s="33"/>
      <c r="E135" s="34"/>
      <c r="F135" s="135"/>
      <c r="G135" s="12"/>
      <c r="H135" s="68"/>
      <c r="I135" s="81"/>
      <c r="J135" s="16"/>
    </row>
    <row r="136" spans="2:10" s="3" customFormat="1" ht="15.75" x14ac:dyDescent="0.5">
      <c r="B136" s="31"/>
      <c r="C136" s="31"/>
      <c r="D136" s="56"/>
      <c r="E136" s="34"/>
      <c r="F136" s="135"/>
      <c r="G136" s="12"/>
      <c r="H136" s="68"/>
      <c r="I136" s="81"/>
      <c r="J136" s="16"/>
    </row>
    <row r="137" spans="2:10" s="3" customFormat="1" ht="15.75" x14ac:dyDescent="0.5">
      <c r="B137" s="31"/>
      <c r="C137" s="31"/>
      <c r="D137" s="56"/>
      <c r="E137" s="34"/>
      <c r="F137" s="135"/>
      <c r="G137" s="12"/>
      <c r="H137" s="68"/>
      <c r="I137" s="81"/>
      <c r="J137" s="16"/>
    </row>
    <row r="138" spans="2:10" s="3" customFormat="1" ht="15.75" x14ac:dyDescent="0.5">
      <c r="B138" s="31"/>
      <c r="C138" s="31"/>
      <c r="D138" s="56"/>
      <c r="E138" s="34"/>
      <c r="F138" s="135"/>
      <c r="G138" s="12"/>
      <c r="H138" s="68"/>
      <c r="I138" s="81"/>
      <c r="J138" s="16"/>
    </row>
    <row r="139" spans="2:10" s="3" customFormat="1" ht="15.75" x14ac:dyDescent="0.5">
      <c r="B139" s="31"/>
      <c r="C139" s="31"/>
      <c r="D139" s="56"/>
      <c r="E139" s="34"/>
      <c r="F139" s="135"/>
      <c r="G139" s="12"/>
      <c r="H139" s="68"/>
      <c r="I139" s="136"/>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81"/>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56"/>
      <c r="E147" s="34"/>
      <c r="F147" s="135"/>
      <c r="G147" s="12"/>
      <c r="H147" s="68"/>
      <c r="I147" s="81"/>
      <c r="J147" s="16"/>
    </row>
    <row r="148" spans="2:10" s="3" customFormat="1" ht="15.75" x14ac:dyDescent="0.5">
      <c r="B148" s="31"/>
      <c r="C148" s="31"/>
      <c r="D148" s="56"/>
      <c r="E148" s="34"/>
      <c r="F148" s="135"/>
      <c r="G148" s="12"/>
      <c r="H148" s="68"/>
      <c r="I148" s="81"/>
      <c r="J148" s="16"/>
    </row>
    <row r="149" spans="2:10" s="3" customFormat="1" ht="15.75" x14ac:dyDescent="0.5">
      <c r="B149" s="31"/>
      <c r="C149" s="31"/>
      <c r="D149" s="56"/>
      <c r="E149" s="34"/>
      <c r="F149" s="135"/>
      <c r="G149" s="12"/>
      <c r="H149" s="68"/>
      <c r="I149" s="81"/>
      <c r="J149" s="16"/>
    </row>
    <row r="150" spans="2:10" s="3" customFormat="1" ht="15.75" x14ac:dyDescent="0.5">
      <c r="B150" s="31"/>
      <c r="C150" s="31"/>
      <c r="D150" s="33"/>
      <c r="E150" s="34"/>
      <c r="F150" s="135"/>
      <c r="G150" s="12"/>
      <c r="H150" s="68"/>
      <c r="I150" s="81"/>
      <c r="J150" s="16"/>
    </row>
    <row r="151" spans="2:10" s="3" customFormat="1" ht="15.75" x14ac:dyDescent="0.5">
      <c r="B151" s="31"/>
      <c r="C151" s="31"/>
      <c r="D151" s="33"/>
      <c r="E151" s="34"/>
      <c r="F151" s="135"/>
      <c r="G151" s="12"/>
      <c r="H151" s="68"/>
      <c r="I151" s="81"/>
      <c r="J151" s="16"/>
    </row>
    <row r="152" spans="2:10" s="3" customFormat="1" ht="9" customHeight="1" x14ac:dyDescent="0.5">
      <c r="B152" s="31"/>
      <c r="C152" s="31"/>
      <c r="D152" s="33"/>
      <c r="E152" s="34"/>
      <c r="F152" s="134"/>
      <c r="G152" s="12"/>
      <c r="H152" s="12"/>
      <c r="I152" s="68"/>
      <c r="J152" s="16"/>
    </row>
    <row r="153" spans="2:10" x14ac:dyDescent="0.4">
      <c r="B153" s="29"/>
      <c r="C153" s="125"/>
      <c r="D153" s="40"/>
      <c r="E153" s="79"/>
      <c r="F153" s="23"/>
      <c r="G153" s="12"/>
      <c r="H153" s="68"/>
      <c r="I153" s="81"/>
      <c r="J153" s="11"/>
    </row>
    <row r="154" spans="2:10" x14ac:dyDescent="0.4">
      <c r="B154" s="29"/>
      <c r="C154" s="82"/>
      <c r="D154" s="40"/>
      <c r="E154" s="79"/>
      <c r="F154" s="23"/>
      <c r="G154" s="80"/>
      <c r="H154" s="80"/>
      <c r="I154" s="81"/>
      <c r="J154" s="11"/>
    </row>
    <row r="155" spans="2:10" ht="15" x14ac:dyDescent="0.4">
      <c r="B155" s="126"/>
      <c r="C155" s="129"/>
      <c r="D155" s="144"/>
      <c r="E155" s="144"/>
      <c r="F155" s="130"/>
      <c r="G155" s="132"/>
      <c r="H155" s="132"/>
      <c r="I155" s="133"/>
      <c r="J155" s="11"/>
    </row>
    <row r="156" spans="2:10" x14ac:dyDescent="0.4">
      <c r="B156" s="31"/>
      <c r="C156" s="31"/>
      <c r="D156" s="33"/>
      <c r="E156" s="34"/>
      <c r="F156" s="134"/>
      <c r="G156" s="12"/>
      <c r="H156" s="12"/>
      <c r="I156" s="68"/>
      <c r="J156" s="11"/>
    </row>
    <row r="157" spans="2:10" x14ac:dyDescent="0.4">
      <c r="B157" s="31"/>
      <c r="C157" s="31"/>
      <c r="D157" s="56"/>
      <c r="E157" s="34"/>
      <c r="F157" s="135"/>
      <c r="G157" s="12"/>
      <c r="H157" s="68"/>
      <c r="I157" s="81"/>
      <c r="J157" s="11"/>
    </row>
    <row r="158" spans="2:10" x14ac:dyDescent="0.4">
      <c r="B158" s="31"/>
      <c r="C158" s="31"/>
      <c r="D158" s="56"/>
      <c r="E158" s="34"/>
      <c r="F158" s="135"/>
      <c r="G158" s="12"/>
      <c r="H158" s="68"/>
      <c r="I158" s="81"/>
      <c r="J158" s="11"/>
    </row>
    <row r="159" spans="2:10" x14ac:dyDescent="0.4">
      <c r="B159" s="31"/>
      <c r="C159" s="31"/>
      <c r="D159" s="56"/>
      <c r="E159" s="34"/>
      <c r="F159" s="135"/>
      <c r="G159" s="12"/>
      <c r="H159" s="68"/>
      <c r="I159" s="81"/>
      <c r="J159" s="11"/>
    </row>
    <row r="160" spans="2:10" x14ac:dyDescent="0.4">
      <c r="B160" s="31"/>
      <c r="C160" s="31"/>
      <c r="D160" s="33"/>
      <c r="E160" s="34"/>
      <c r="F160" s="135"/>
      <c r="G160" s="12"/>
      <c r="H160" s="68"/>
      <c r="I160" s="81"/>
      <c r="J160" s="11"/>
    </row>
    <row r="161" spans="2:10" x14ac:dyDescent="0.4">
      <c r="B161" s="31"/>
      <c r="C161" s="31"/>
      <c r="D161" s="33"/>
      <c r="E161" s="34"/>
      <c r="F161" s="134"/>
      <c r="G161" s="12"/>
      <c r="H161" s="12"/>
      <c r="I161" s="68"/>
      <c r="J161" s="11"/>
    </row>
    <row r="162" spans="2:10" x14ac:dyDescent="0.4">
      <c r="B162" s="29"/>
      <c r="C162" s="125"/>
      <c r="D162" s="40"/>
      <c r="E162" s="79"/>
      <c r="F162" s="23"/>
      <c r="G162" s="12"/>
      <c r="H162" s="68"/>
      <c r="I162" s="81"/>
      <c r="J162" s="11"/>
    </row>
    <row r="163" spans="2:10" x14ac:dyDescent="0.4">
      <c r="B163" s="29"/>
      <c r="C163" s="82"/>
      <c r="D163" s="40"/>
      <c r="E163" s="79"/>
      <c r="F163" s="23"/>
      <c r="G163" s="80"/>
      <c r="H163" s="80"/>
      <c r="I163" s="81"/>
      <c r="J163" s="11"/>
    </row>
    <row r="164" spans="2:10" ht="15" x14ac:dyDescent="0.4">
      <c r="B164" s="126"/>
      <c r="C164" s="129"/>
      <c r="D164" s="144"/>
      <c r="E164" s="144"/>
      <c r="F164" s="130"/>
      <c r="G164" s="132"/>
      <c r="H164" s="132"/>
      <c r="I164" s="133"/>
      <c r="J164" s="11"/>
    </row>
    <row r="165" spans="2:10" x14ac:dyDescent="0.4">
      <c r="B165" s="31"/>
      <c r="C165" s="31"/>
      <c r="D165" s="33"/>
      <c r="E165" s="34"/>
      <c r="F165" s="134"/>
      <c r="G165" s="12"/>
      <c r="H165" s="12"/>
      <c r="I165" s="68"/>
      <c r="J165" s="11"/>
    </row>
    <row r="166" spans="2:10" x14ac:dyDescent="0.4">
      <c r="B166" s="31"/>
      <c r="C166" s="64"/>
      <c r="D166" s="56"/>
      <c r="E166" s="34"/>
      <c r="F166" s="135"/>
      <c r="G166" s="12"/>
      <c r="H166" s="68"/>
      <c r="I166" s="81"/>
      <c r="J166" s="11"/>
    </row>
    <row r="167" spans="2:10" x14ac:dyDescent="0.4">
      <c r="B167" s="31"/>
      <c r="C167" s="64"/>
      <c r="D167" s="56"/>
      <c r="E167" s="34"/>
      <c r="F167" s="135"/>
      <c r="G167" s="12"/>
      <c r="H167" s="68"/>
      <c r="I167" s="81"/>
      <c r="J167" s="11"/>
    </row>
    <row r="168" spans="2:10" x14ac:dyDescent="0.4">
      <c r="B168" s="31"/>
      <c r="C168" s="64"/>
      <c r="D168" s="56"/>
      <c r="E168" s="34"/>
      <c r="F168" s="135"/>
      <c r="G168" s="12"/>
      <c r="H168" s="68"/>
      <c r="I168" s="81"/>
      <c r="J168" s="11"/>
    </row>
    <row r="169" spans="2:10" x14ac:dyDescent="0.4">
      <c r="B169" s="31"/>
      <c r="C169" s="64"/>
      <c r="D169" s="56"/>
      <c r="E169" s="34"/>
      <c r="F169" s="135"/>
      <c r="G169" s="12"/>
      <c r="H169" s="68"/>
      <c r="I169" s="81"/>
      <c r="J169" s="11"/>
    </row>
    <row r="170" spans="2:10" x14ac:dyDescent="0.4">
      <c r="B170" s="31"/>
      <c r="C170" s="31"/>
      <c r="D170" s="56"/>
      <c r="E170" s="34"/>
      <c r="F170" s="135"/>
      <c r="G170" s="12"/>
      <c r="H170" s="68"/>
      <c r="I170" s="81"/>
      <c r="J170" s="11"/>
    </row>
    <row r="171" spans="2:10" x14ac:dyDescent="0.4">
      <c r="B171" s="31"/>
      <c r="C171" s="31"/>
      <c r="D171" s="56"/>
      <c r="E171" s="34"/>
      <c r="F171" s="135"/>
      <c r="G171" s="12"/>
      <c r="H171" s="68"/>
      <c r="I171" s="81"/>
      <c r="J171" s="11"/>
    </row>
    <row r="172" spans="2:10" x14ac:dyDescent="0.4">
      <c r="B172" s="31"/>
      <c r="C172" s="31"/>
      <c r="D172" s="56"/>
      <c r="E172" s="34"/>
      <c r="F172" s="135"/>
      <c r="G172" s="12"/>
      <c r="H172" s="68"/>
      <c r="I172" s="81"/>
      <c r="J172" s="11"/>
    </row>
    <row r="173" spans="2:10" x14ac:dyDescent="0.4">
      <c r="B173" s="31"/>
      <c r="C173" s="31"/>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56"/>
      <c r="E177" s="34"/>
      <c r="F177" s="135"/>
      <c r="G177" s="12"/>
      <c r="H177" s="68"/>
      <c r="I177" s="81"/>
      <c r="J177" s="11"/>
    </row>
    <row r="178" spans="2:10" x14ac:dyDescent="0.4">
      <c r="B178" s="31"/>
      <c r="C178" s="31"/>
      <c r="D178" s="56"/>
      <c r="E178" s="34"/>
      <c r="F178" s="135"/>
      <c r="G178" s="12"/>
      <c r="H178" s="68"/>
      <c r="I178" s="81"/>
      <c r="J178" s="11"/>
    </row>
    <row r="179" spans="2:10" x14ac:dyDescent="0.4">
      <c r="B179" s="31"/>
      <c r="C179" s="31"/>
      <c r="D179" s="56"/>
      <c r="E179" s="34"/>
      <c r="F179" s="135"/>
      <c r="G179" s="12"/>
      <c r="H179" s="68"/>
      <c r="I179" s="81"/>
      <c r="J179" s="11"/>
    </row>
    <row r="180" spans="2:10" x14ac:dyDescent="0.4">
      <c r="B180" s="31"/>
      <c r="C180" s="31"/>
      <c r="D180" s="33"/>
      <c r="E180" s="34"/>
      <c r="F180" s="135"/>
      <c r="G180" s="12"/>
      <c r="H180" s="68"/>
      <c r="I180" s="81"/>
      <c r="J180" s="11"/>
    </row>
    <row r="181" spans="2:10" x14ac:dyDescent="0.4">
      <c r="B181" s="31"/>
      <c r="C181" s="31"/>
      <c r="D181" s="56"/>
      <c r="E181" s="34"/>
      <c r="F181" s="135"/>
      <c r="G181" s="12"/>
      <c r="H181" s="68"/>
      <c r="I181" s="81"/>
      <c r="J181" s="11"/>
    </row>
    <row r="182" spans="2:10" x14ac:dyDescent="0.4">
      <c r="B182" s="31"/>
      <c r="C182" s="31"/>
      <c r="D182" s="56"/>
      <c r="E182" s="34"/>
      <c r="F182" s="135"/>
      <c r="G182" s="12"/>
      <c r="H182" s="68"/>
      <c r="I182" s="81"/>
      <c r="J182" s="11"/>
    </row>
    <row r="183" spans="2:10" x14ac:dyDescent="0.4">
      <c r="B183" s="31"/>
      <c r="C183" s="31"/>
      <c r="D183" s="56"/>
      <c r="E183" s="34"/>
      <c r="F183" s="135"/>
      <c r="G183" s="12"/>
      <c r="H183" s="68"/>
      <c r="I183" s="81"/>
      <c r="J183" s="11"/>
    </row>
    <row r="184" spans="2:10" x14ac:dyDescent="0.4">
      <c r="B184" s="31"/>
      <c r="C184" s="31"/>
      <c r="D184" s="65"/>
      <c r="E184" s="34"/>
      <c r="F184" s="135"/>
      <c r="G184" s="12"/>
      <c r="H184" s="68"/>
      <c r="I184" s="81"/>
      <c r="J184" s="11"/>
    </row>
    <row r="185" spans="2:10" x14ac:dyDescent="0.4">
      <c r="B185" s="31"/>
      <c r="C185" s="31"/>
      <c r="D185" s="33"/>
      <c r="E185" s="34"/>
      <c r="F185" s="135"/>
      <c r="G185" s="12"/>
      <c r="H185" s="68"/>
      <c r="I185" s="81"/>
      <c r="J185" s="11"/>
    </row>
    <row r="186" spans="2:10" x14ac:dyDescent="0.4">
      <c r="B186" s="31"/>
      <c r="C186" s="31"/>
      <c r="D186" s="33"/>
      <c r="E186" s="34"/>
      <c r="F186" s="135"/>
      <c r="G186" s="12"/>
      <c r="H186" s="68"/>
      <c r="I186" s="81"/>
      <c r="J186" s="11"/>
    </row>
    <row r="187" spans="2:10" x14ac:dyDescent="0.4">
      <c r="B187" s="31"/>
      <c r="C187" s="31"/>
      <c r="D187" s="33"/>
      <c r="E187" s="34"/>
      <c r="F187" s="134"/>
      <c r="G187" s="12"/>
      <c r="H187" s="12"/>
      <c r="I187" s="68"/>
      <c r="J187" s="11"/>
    </row>
    <row r="188" spans="2:10" x14ac:dyDescent="0.4">
      <c r="B188" s="29"/>
      <c r="C188" s="125"/>
      <c r="D188" s="40"/>
      <c r="E188" s="79"/>
      <c r="F188" s="23"/>
      <c r="G188" s="12"/>
      <c r="H188" s="68"/>
      <c r="I188" s="81"/>
      <c r="J188" s="11"/>
    </row>
    <row r="189" spans="2:10" x14ac:dyDescent="0.4">
      <c r="B189" s="29"/>
      <c r="C189" s="82"/>
      <c r="D189" s="40"/>
      <c r="E189" s="79"/>
      <c r="F189" s="23"/>
      <c r="G189" s="80"/>
      <c r="H189" s="80"/>
      <c r="I189" s="81"/>
      <c r="J189" s="11"/>
    </row>
    <row r="190" spans="2:10" ht="15" x14ac:dyDescent="0.4">
      <c r="B190" s="126"/>
      <c r="C190" s="129"/>
      <c r="D190" s="144"/>
      <c r="E190" s="144"/>
      <c r="F190" s="130"/>
      <c r="G190" s="132"/>
      <c r="H190" s="132"/>
      <c r="I190" s="133"/>
      <c r="J190" s="11"/>
    </row>
    <row r="191" spans="2:10" x14ac:dyDescent="0.4">
      <c r="B191" s="44"/>
      <c r="C191" s="44"/>
      <c r="D191" s="45"/>
      <c r="E191" s="45"/>
      <c r="F191" s="22"/>
      <c r="G191" s="12"/>
      <c r="H191" s="12"/>
      <c r="I191" s="68"/>
      <c r="J191" s="11"/>
    </row>
    <row r="192" spans="2:10" x14ac:dyDescent="0.4">
      <c r="B192" s="31"/>
      <c r="C192" s="33"/>
      <c r="D192" s="56"/>
      <c r="E192" s="34"/>
      <c r="F192" s="135"/>
      <c r="G192" s="12"/>
      <c r="H192" s="68"/>
      <c r="I192" s="81"/>
      <c r="J192" s="11"/>
    </row>
    <row r="193" spans="2:10" x14ac:dyDescent="0.4">
      <c r="B193" s="31"/>
      <c r="C193" s="31"/>
      <c r="D193" s="56"/>
      <c r="E193" s="34"/>
      <c r="F193" s="135"/>
      <c r="G193" s="12"/>
      <c r="H193" s="68"/>
      <c r="I193" s="81"/>
      <c r="J193" s="11"/>
    </row>
    <row r="194" spans="2:10" x14ac:dyDescent="0.4">
      <c r="B194" s="31"/>
      <c r="C194" s="33"/>
      <c r="D194" s="56"/>
      <c r="E194" s="34"/>
      <c r="F194" s="135"/>
      <c r="G194" s="12"/>
      <c r="H194" s="68"/>
      <c r="I194" s="81"/>
      <c r="J194" s="11"/>
    </row>
    <row r="195" spans="2:10" x14ac:dyDescent="0.4">
      <c r="B195" s="31"/>
      <c r="C195" s="31"/>
      <c r="D195" s="33"/>
      <c r="E195" s="34"/>
      <c r="F195" s="135"/>
      <c r="G195" s="12"/>
      <c r="H195" s="68"/>
      <c r="I195" s="81"/>
      <c r="J195" s="11"/>
    </row>
    <row r="196" spans="2:10" ht="10.6" customHeight="1" x14ac:dyDescent="0.4">
      <c r="B196" s="31"/>
      <c r="C196" s="31"/>
      <c r="D196" s="33"/>
      <c r="E196" s="34"/>
      <c r="F196" s="134"/>
      <c r="G196" s="12"/>
      <c r="H196" s="12"/>
      <c r="I196" s="68"/>
      <c r="J196" s="11"/>
    </row>
    <row r="197" spans="2:10" ht="14.95" customHeight="1" x14ac:dyDescent="0.4">
      <c r="B197" s="29"/>
      <c r="C197" s="125"/>
      <c r="D197" s="40"/>
      <c r="E197" s="79"/>
      <c r="F197" s="23"/>
      <c r="G197" s="12"/>
      <c r="H197" s="68"/>
      <c r="I197" s="81"/>
      <c r="J197" s="11"/>
    </row>
    <row r="198" spans="2:10" x14ac:dyDescent="0.4">
      <c r="B198" s="29"/>
      <c r="C198" s="82"/>
      <c r="D198" s="40"/>
      <c r="E198" s="79"/>
      <c r="F198" s="23"/>
      <c r="G198" s="80"/>
      <c r="H198" s="80"/>
      <c r="I198" s="81"/>
      <c r="J198" s="11"/>
    </row>
    <row r="199" spans="2:10" ht="15" x14ac:dyDescent="0.4">
      <c r="B199" s="126"/>
      <c r="C199" s="129"/>
      <c r="D199" s="144"/>
      <c r="E199" s="144"/>
      <c r="F199" s="130"/>
      <c r="G199" s="132"/>
      <c r="H199" s="132"/>
      <c r="I199" s="133"/>
      <c r="J199" s="11"/>
    </row>
    <row r="200" spans="2:10" x14ac:dyDescent="0.4">
      <c r="B200" s="44"/>
      <c r="C200" s="44"/>
      <c r="D200" s="48"/>
      <c r="E200" s="45"/>
      <c r="F200" s="22"/>
      <c r="G200" s="12"/>
      <c r="H200" s="12"/>
      <c r="I200" s="68"/>
      <c r="J200" s="11"/>
    </row>
    <row r="201" spans="2:10" x14ac:dyDescent="0.4">
      <c r="B201" s="31"/>
      <c r="C201" s="31"/>
      <c r="D201" s="33"/>
      <c r="E201" s="34"/>
      <c r="F201" s="145"/>
      <c r="G201" s="12"/>
      <c r="H201" s="68"/>
      <c r="I201" s="136"/>
      <c r="J201" s="11"/>
    </row>
    <row r="202" spans="2:10" x14ac:dyDescent="0.4">
      <c r="B202" s="31"/>
      <c r="C202" s="31"/>
      <c r="D202" s="33"/>
      <c r="E202" s="34"/>
      <c r="F202" s="145"/>
      <c r="G202" s="12"/>
      <c r="H202" s="68"/>
      <c r="I202" s="136"/>
      <c r="J202" s="11"/>
    </row>
    <row r="203" spans="2:10" x14ac:dyDescent="0.4">
      <c r="B203" s="31"/>
      <c r="C203" s="31"/>
      <c r="D203" s="56"/>
      <c r="E203" s="34"/>
      <c r="F203" s="135"/>
      <c r="G203" s="12"/>
      <c r="H203" s="68"/>
      <c r="I203" s="136"/>
      <c r="J203" s="11"/>
    </row>
    <row r="204" spans="2:10" x14ac:dyDescent="0.4">
      <c r="B204" s="31"/>
      <c r="C204" s="54"/>
      <c r="D204" s="33"/>
      <c r="E204" s="34"/>
      <c r="F204" s="145"/>
      <c r="G204" s="12"/>
      <c r="H204" s="68"/>
      <c r="I204" s="81"/>
      <c r="J204" s="11"/>
    </row>
    <row r="205" spans="2:10" x14ac:dyDescent="0.4">
      <c r="B205" s="31"/>
      <c r="C205" s="31"/>
      <c r="D205" s="56"/>
      <c r="E205" s="34"/>
      <c r="F205" s="135"/>
      <c r="G205" s="12"/>
      <c r="H205" s="68"/>
      <c r="I205" s="81"/>
      <c r="J205" s="11"/>
    </row>
    <row r="206" spans="2:10" x14ac:dyDescent="0.4">
      <c r="B206" s="31"/>
      <c r="C206" s="31"/>
      <c r="D206" s="33"/>
      <c r="E206" s="34"/>
      <c r="F206" s="135"/>
      <c r="G206" s="12"/>
      <c r="H206" s="68"/>
      <c r="I206" s="81"/>
      <c r="J206" s="11"/>
    </row>
    <row r="207" spans="2:10" x14ac:dyDescent="0.4">
      <c r="B207" s="31"/>
      <c r="C207" s="31"/>
      <c r="D207" s="33"/>
      <c r="E207" s="34"/>
      <c r="F207" s="134"/>
      <c r="G207" s="12"/>
      <c r="H207" s="12"/>
      <c r="I207" s="68"/>
      <c r="J207" s="11"/>
    </row>
    <row r="208" spans="2:10" x14ac:dyDescent="0.4">
      <c r="B208" s="29"/>
      <c r="C208" s="125"/>
      <c r="D208" s="40"/>
      <c r="E208" s="79"/>
      <c r="F208" s="23"/>
      <c r="G208" s="12"/>
      <c r="H208" s="68"/>
      <c r="I208" s="81"/>
      <c r="J208" s="11"/>
    </row>
    <row r="209" spans="2:10" x14ac:dyDescent="0.4">
      <c r="B209" s="29"/>
      <c r="C209" s="82"/>
      <c r="D209" s="40"/>
      <c r="E209" s="79"/>
      <c r="F209" s="23"/>
      <c r="G209" s="80"/>
      <c r="H209" s="80"/>
      <c r="I209" s="81"/>
      <c r="J209" s="11"/>
    </row>
    <row r="210" spans="2:10" ht="15" x14ac:dyDescent="0.4">
      <c r="B210" s="126"/>
      <c r="C210" s="129"/>
      <c r="D210" s="144"/>
      <c r="E210" s="144"/>
      <c r="F210" s="130"/>
      <c r="G210" s="132"/>
      <c r="H210" s="132"/>
      <c r="I210" s="133"/>
      <c r="J210" s="11"/>
    </row>
    <row r="211" spans="2:10" x14ac:dyDescent="0.4">
      <c r="B211" s="44"/>
      <c r="C211" s="44"/>
      <c r="D211" s="48"/>
      <c r="E211" s="45"/>
      <c r="F211" s="22"/>
      <c r="G211" s="12"/>
      <c r="H211" s="12"/>
      <c r="I211" s="68"/>
      <c r="J211" s="11"/>
    </row>
    <row r="212" spans="2:10" x14ac:dyDescent="0.4">
      <c r="B212" s="31"/>
      <c r="C212" s="31"/>
      <c r="D212" s="33"/>
      <c r="E212" s="34"/>
      <c r="F212" s="135"/>
      <c r="G212" s="12"/>
      <c r="H212" s="68"/>
      <c r="I212" s="81"/>
      <c r="J212" s="11"/>
    </row>
    <row r="213" spans="2:10" x14ac:dyDescent="0.4">
      <c r="B213" s="31"/>
      <c r="C213" s="31"/>
      <c r="D213" s="33"/>
      <c r="E213" s="34"/>
      <c r="F213" s="135"/>
      <c r="G213" s="12"/>
      <c r="H213" s="68"/>
      <c r="I213" s="81"/>
      <c r="J213" s="11"/>
    </row>
    <row r="214" spans="2:10" x14ac:dyDescent="0.4">
      <c r="B214" s="31"/>
      <c r="C214" s="31"/>
      <c r="D214" s="33"/>
      <c r="E214" s="34"/>
      <c r="F214" s="135"/>
      <c r="G214" s="12"/>
      <c r="H214" s="68"/>
      <c r="I214" s="81"/>
      <c r="J214" s="11"/>
    </row>
    <row r="215" spans="2:10" x14ac:dyDescent="0.4">
      <c r="B215" s="31"/>
      <c r="C215" s="31"/>
      <c r="D215" s="33"/>
      <c r="E215" s="34"/>
      <c r="F215" s="134"/>
      <c r="G215" s="12"/>
      <c r="H215" s="12"/>
      <c r="I215" s="68"/>
      <c r="J215" s="11"/>
    </row>
    <row r="216" spans="2:10" x14ac:dyDescent="0.4">
      <c r="B216" s="29"/>
      <c r="C216" s="125"/>
      <c r="D216" s="40"/>
      <c r="E216" s="79"/>
      <c r="F216" s="23"/>
      <c r="G216" s="12"/>
      <c r="H216" s="68"/>
      <c r="I216" s="81"/>
      <c r="J216" s="11"/>
    </row>
    <row r="217" spans="2:10" x14ac:dyDescent="0.4">
      <c r="B217" s="29"/>
      <c r="C217" s="82"/>
      <c r="D217" s="40"/>
      <c r="E217" s="79"/>
      <c r="F217" s="23"/>
      <c r="G217" s="80"/>
      <c r="H217" s="80"/>
      <c r="I217" s="81"/>
      <c r="J217" s="11"/>
    </row>
    <row r="218" spans="2:10" ht="15" x14ac:dyDescent="0.4">
      <c r="B218" s="126"/>
      <c r="C218" s="146"/>
      <c r="D218" s="144"/>
      <c r="E218" s="144"/>
      <c r="F218" s="130"/>
      <c r="G218" s="132"/>
      <c r="H218" s="132"/>
      <c r="I218" s="133"/>
      <c r="J218" s="11"/>
    </row>
    <row r="219" spans="2:10" x14ac:dyDescent="0.4">
      <c r="B219" s="47"/>
      <c r="C219" s="47"/>
      <c r="D219" s="48"/>
      <c r="E219" s="48"/>
      <c r="F219" s="22"/>
      <c r="G219" s="12"/>
      <c r="H219" s="12"/>
      <c r="I219" s="68"/>
      <c r="J219" s="11"/>
    </row>
    <row r="220" spans="2:10" x14ac:dyDescent="0.4">
      <c r="B220" s="31"/>
      <c r="C220" s="31"/>
      <c r="D220" s="33"/>
      <c r="E220" s="34"/>
      <c r="F220" s="135"/>
      <c r="G220" s="12"/>
      <c r="H220" s="68"/>
      <c r="I220" s="81"/>
      <c r="J220" s="11"/>
    </row>
    <row r="221" spans="2:10" x14ac:dyDescent="0.4">
      <c r="B221" s="31"/>
      <c r="C221" s="31"/>
      <c r="D221" s="33"/>
      <c r="E221" s="34"/>
      <c r="F221" s="135"/>
      <c r="G221" s="12"/>
      <c r="H221" s="68"/>
      <c r="I221" s="81"/>
      <c r="J221" s="11"/>
    </row>
    <row r="222" spans="2:10" x14ac:dyDescent="0.4">
      <c r="B222" s="31"/>
      <c r="C222" s="31"/>
      <c r="D222" s="33"/>
      <c r="E222" s="34"/>
      <c r="F222" s="135"/>
      <c r="G222" s="12"/>
      <c r="H222" s="68"/>
      <c r="I222" s="81"/>
      <c r="J222" s="11"/>
    </row>
    <row r="223" spans="2:10" x14ac:dyDescent="0.4">
      <c r="B223" s="31"/>
      <c r="C223" s="31"/>
      <c r="D223" s="33"/>
      <c r="E223" s="34"/>
      <c r="F223" s="135"/>
      <c r="G223" s="12"/>
      <c r="H223" s="68"/>
      <c r="I223" s="81"/>
      <c r="J223" s="11"/>
    </row>
    <row r="224" spans="2:10" x14ac:dyDescent="0.4">
      <c r="B224" s="31"/>
      <c r="C224" s="31"/>
      <c r="D224" s="33"/>
      <c r="E224" s="34"/>
      <c r="F224" s="135"/>
      <c r="G224" s="12"/>
      <c r="H224" s="68"/>
      <c r="I224" s="81"/>
      <c r="J224" s="11"/>
    </row>
    <row r="225" spans="2:10" x14ac:dyDescent="0.4">
      <c r="B225" s="31"/>
      <c r="C225" s="31"/>
      <c r="D225" s="33"/>
      <c r="E225" s="34"/>
      <c r="F225" s="135"/>
      <c r="G225" s="12"/>
      <c r="H225" s="68"/>
      <c r="I225" s="81"/>
      <c r="J225" s="11"/>
    </row>
    <row r="226" spans="2:10" x14ac:dyDescent="0.4">
      <c r="B226" s="31"/>
      <c r="C226" s="31"/>
      <c r="D226" s="33"/>
      <c r="E226" s="34"/>
      <c r="F226" s="135"/>
      <c r="G226" s="12"/>
      <c r="H226" s="68"/>
      <c r="I226" s="81"/>
      <c r="J226" s="11"/>
    </row>
    <row r="227" spans="2:10" x14ac:dyDescent="0.4">
      <c r="B227" s="31"/>
      <c r="C227" s="31"/>
      <c r="D227" s="33"/>
      <c r="E227" s="34"/>
      <c r="F227" s="135"/>
      <c r="G227" s="12"/>
      <c r="H227" s="68"/>
      <c r="I227" s="81"/>
      <c r="J227" s="11"/>
    </row>
    <row r="228" spans="2:10" x14ac:dyDescent="0.4">
      <c r="B228" s="31"/>
      <c r="C228" s="31"/>
      <c r="D228" s="33"/>
      <c r="E228" s="34"/>
      <c r="F228" s="134"/>
      <c r="G228" s="12"/>
      <c r="H228" s="12"/>
      <c r="I228" s="68"/>
      <c r="J228" s="11"/>
    </row>
    <row r="229" spans="2:10" x14ac:dyDescent="0.4">
      <c r="B229" s="29"/>
      <c r="C229" s="125"/>
      <c r="D229" s="40"/>
      <c r="E229" s="79"/>
      <c r="F229" s="23"/>
      <c r="G229" s="12"/>
      <c r="H229" s="68"/>
      <c r="I229" s="81"/>
      <c r="J229" s="11"/>
    </row>
    <row r="230" spans="2:10" x14ac:dyDescent="0.4">
      <c r="B230" s="29"/>
      <c r="C230" s="82"/>
      <c r="D230" s="40"/>
      <c r="E230" s="79"/>
      <c r="F230" s="23"/>
      <c r="G230" s="80"/>
      <c r="H230" s="80"/>
      <c r="I230" s="81"/>
      <c r="J230" s="11"/>
    </row>
    <row r="231" spans="2:10" ht="15" x14ac:dyDescent="0.4">
      <c r="B231" s="126"/>
      <c r="C231" s="129"/>
      <c r="D231" s="144"/>
      <c r="E231" s="144"/>
      <c r="F231" s="130"/>
      <c r="G231" s="132"/>
      <c r="H231" s="132"/>
      <c r="I231" s="133"/>
      <c r="J231" s="11"/>
    </row>
    <row r="232" spans="2:10" ht="12.1" customHeight="1" x14ac:dyDescent="0.4">
      <c r="B232" s="47"/>
      <c r="C232" s="47"/>
      <c r="D232" s="48"/>
      <c r="E232" s="48"/>
      <c r="F232" s="22"/>
      <c r="G232" s="12"/>
      <c r="H232" s="12"/>
      <c r="I232" s="68"/>
      <c r="J232" s="11"/>
    </row>
    <row r="233" spans="2:10" x14ac:dyDescent="0.4">
      <c r="B233" s="31"/>
      <c r="C233" s="31"/>
      <c r="D233" s="33"/>
      <c r="E233" s="34"/>
      <c r="F233" s="135"/>
      <c r="G233" s="12"/>
      <c r="H233" s="68"/>
      <c r="I233" s="81"/>
      <c r="J233" s="11"/>
    </row>
    <row r="234" spans="2:10" x14ac:dyDescent="0.4">
      <c r="B234" s="31"/>
      <c r="C234" s="31"/>
      <c r="D234" s="33"/>
      <c r="E234" s="34"/>
      <c r="F234" s="135"/>
      <c r="G234" s="12"/>
      <c r="H234" s="68"/>
      <c r="I234" s="81"/>
      <c r="J234" s="11"/>
    </row>
    <row r="235" spans="2:10" x14ac:dyDescent="0.4">
      <c r="B235" s="31"/>
      <c r="C235" s="31"/>
      <c r="D235" s="33"/>
      <c r="E235" s="34"/>
      <c r="F235" s="135"/>
      <c r="G235" s="12"/>
      <c r="H235" s="68"/>
      <c r="I235" s="81"/>
      <c r="J235" s="11"/>
    </row>
    <row r="236" spans="2:10" x14ac:dyDescent="0.4">
      <c r="B236" s="31"/>
      <c r="C236" s="31"/>
      <c r="D236" s="33"/>
      <c r="E236" s="34"/>
      <c r="F236" s="135"/>
      <c r="G236" s="12"/>
      <c r="H236" s="68"/>
      <c r="I236" s="81"/>
      <c r="J236" s="11"/>
    </row>
    <row r="237" spans="2:10" ht="9.6999999999999993" customHeight="1" x14ac:dyDescent="0.4">
      <c r="B237" s="31"/>
      <c r="C237" s="31"/>
      <c r="D237" s="33"/>
      <c r="E237" s="34"/>
      <c r="F237" s="134"/>
      <c r="G237" s="12"/>
      <c r="H237" s="12"/>
      <c r="I237" s="68"/>
      <c r="J237" s="11"/>
    </row>
    <row r="238" spans="2:10" ht="16.5" customHeight="1" x14ac:dyDescent="0.4">
      <c r="B238" s="29"/>
      <c r="C238" s="125"/>
      <c r="D238" s="40"/>
      <c r="E238" s="79"/>
      <c r="F238" s="23"/>
      <c r="G238" s="12"/>
      <c r="H238" s="68"/>
      <c r="I238" s="81"/>
      <c r="J238" s="11"/>
    </row>
    <row r="239" spans="2:10" x14ac:dyDescent="0.4">
      <c r="B239" s="29"/>
      <c r="C239" s="82"/>
      <c r="D239" s="40"/>
      <c r="E239" s="79"/>
      <c r="F239" s="23"/>
      <c r="G239" s="80"/>
      <c r="H239" s="80"/>
      <c r="I239" s="81"/>
      <c r="J239" s="11"/>
    </row>
    <row r="240" spans="2:10" ht="15" x14ac:dyDescent="0.4">
      <c r="B240" s="126"/>
      <c r="C240" s="146"/>
      <c r="D240" s="144"/>
      <c r="E240" s="144"/>
      <c r="F240" s="130"/>
      <c r="G240" s="132"/>
      <c r="H240" s="132"/>
      <c r="I240" s="133"/>
      <c r="J240" s="11"/>
    </row>
    <row r="241" spans="2:10" x14ac:dyDescent="0.4">
      <c r="B241" s="31"/>
      <c r="C241" s="31"/>
      <c r="D241" s="33"/>
      <c r="E241" s="34"/>
      <c r="F241" s="19"/>
      <c r="G241" s="12"/>
      <c r="H241" s="12"/>
      <c r="I241" s="68"/>
      <c r="J241" s="11"/>
    </row>
    <row r="242" spans="2:10" ht="15" x14ac:dyDescent="0.4">
      <c r="B242" s="31"/>
      <c r="C242" s="31"/>
      <c r="D242" s="56"/>
      <c r="E242" s="34"/>
      <c r="F242" s="135"/>
      <c r="G242" s="12"/>
      <c r="H242" s="68"/>
      <c r="I242" s="81"/>
      <c r="J242" s="16"/>
    </row>
    <row r="243" spans="2:10" ht="15" x14ac:dyDescent="0.4">
      <c r="B243" s="31"/>
      <c r="C243" s="31"/>
      <c r="D243" s="56"/>
      <c r="E243" s="34"/>
      <c r="F243" s="135"/>
      <c r="G243" s="12"/>
      <c r="H243" s="68"/>
      <c r="I243" s="81"/>
      <c r="J243" s="16"/>
    </row>
    <row r="244" spans="2:10" ht="15" x14ac:dyDescent="0.4">
      <c r="B244" s="31"/>
      <c r="C244" s="31"/>
      <c r="D244" s="56"/>
      <c r="E244" s="34"/>
      <c r="F244" s="135"/>
      <c r="G244" s="12"/>
      <c r="H244" s="68"/>
      <c r="I244" s="81"/>
      <c r="J244" s="16"/>
    </row>
    <row r="245" spans="2:10" ht="15" x14ac:dyDescent="0.4">
      <c r="B245" s="31"/>
      <c r="C245" s="31"/>
      <c r="D245" s="56"/>
      <c r="E245" s="34"/>
      <c r="F245" s="135"/>
      <c r="G245" s="12"/>
      <c r="H245" s="68"/>
      <c r="I245" s="81"/>
      <c r="J245" s="16"/>
    </row>
    <row r="246" spans="2:10" ht="15" x14ac:dyDescent="0.4">
      <c r="B246" s="31"/>
      <c r="C246" s="31"/>
      <c r="D246" s="56"/>
      <c r="E246" s="34"/>
      <c r="F246" s="135"/>
      <c r="G246" s="12"/>
      <c r="H246" s="68"/>
      <c r="I246" s="81"/>
      <c r="J246" s="16"/>
    </row>
    <row r="247" spans="2:10" ht="15" x14ac:dyDescent="0.4">
      <c r="B247" s="31"/>
      <c r="C247" s="31"/>
      <c r="D247" s="56"/>
      <c r="E247" s="34"/>
      <c r="F247" s="135"/>
      <c r="G247" s="12"/>
      <c r="H247" s="68"/>
      <c r="I247" s="81"/>
      <c r="J247" s="16"/>
    </row>
    <row r="248" spans="2:10" ht="15" x14ac:dyDescent="0.4">
      <c r="B248" s="31"/>
      <c r="C248" s="31"/>
      <c r="D248" s="33"/>
      <c r="E248" s="34"/>
      <c r="F248" s="135"/>
      <c r="G248" s="12"/>
      <c r="H248" s="68"/>
      <c r="I248" s="81"/>
      <c r="J248" s="16"/>
    </row>
    <row r="249" spans="2:10" ht="15" x14ac:dyDescent="0.4">
      <c r="B249" s="31"/>
      <c r="C249" s="31"/>
      <c r="D249" s="33"/>
      <c r="E249" s="34"/>
      <c r="F249" s="134"/>
      <c r="G249" s="12"/>
      <c r="H249" s="12"/>
      <c r="I249" s="68"/>
      <c r="J249" s="16"/>
    </row>
    <row r="250" spans="2:10" x14ac:dyDescent="0.4">
      <c r="B250" s="29"/>
      <c r="C250" s="125"/>
      <c r="D250" s="40"/>
      <c r="E250" s="79"/>
      <c r="F250" s="23"/>
      <c r="G250" s="12"/>
      <c r="H250" s="68"/>
      <c r="I250" s="81"/>
      <c r="J250" s="11"/>
    </row>
    <row r="251" spans="2:10" x14ac:dyDescent="0.4">
      <c r="B251" s="29"/>
      <c r="C251" s="125"/>
      <c r="D251" s="40"/>
      <c r="E251" s="79"/>
      <c r="F251" s="23"/>
      <c r="G251" s="12"/>
      <c r="H251" s="68"/>
      <c r="I251" s="81"/>
      <c r="J251" s="11"/>
    </row>
    <row r="252" spans="2:10" ht="15" x14ac:dyDescent="0.4">
      <c r="B252" s="126"/>
      <c r="C252" s="146"/>
      <c r="D252" s="144"/>
      <c r="E252" s="144"/>
      <c r="F252" s="130"/>
      <c r="G252" s="132"/>
      <c r="H252" s="132"/>
      <c r="I252" s="133"/>
      <c r="J252" s="11"/>
    </row>
    <row r="253" spans="2:10" x14ac:dyDescent="0.4">
      <c r="B253" s="31"/>
      <c r="C253" s="31"/>
      <c r="D253" s="33"/>
      <c r="E253" s="34"/>
      <c r="F253" s="19"/>
      <c r="G253" s="12"/>
      <c r="H253" s="12"/>
      <c r="I253" s="68"/>
      <c r="J253" s="11"/>
    </row>
    <row r="254" spans="2:10" ht="15" x14ac:dyDescent="0.4">
      <c r="B254" s="31"/>
      <c r="C254" s="31"/>
      <c r="D254" s="56"/>
      <c r="E254" s="34"/>
      <c r="F254" s="135"/>
      <c r="G254" s="12"/>
      <c r="H254" s="68"/>
      <c r="I254" s="81"/>
      <c r="J254" s="16"/>
    </row>
    <row r="255" spans="2:10" ht="15" x14ac:dyDescent="0.4">
      <c r="B255" s="31"/>
      <c r="C255" s="31"/>
      <c r="D255" s="56"/>
      <c r="E255" s="34"/>
      <c r="F255" s="135"/>
      <c r="G255" s="12"/>
      <c r="H255" s="68"/>
      <c r="I255" s="81"/>
      <c r="J255" s="16"/>
    </row>
    <row r="256" spans="2:10" ht="15" x14ac:dyDescent="0.4">
      <c r="B256" s="31"/>
      <c r="C256" s="31"/>
      <c r="D256" s="56"/>
      <c r="E256" s="34"/>
      <c r="F256" s="135"/>
      <c r="G256" s="12"/>
      <c r="H256" s="68"/>
      <c r="I256" s="81"/>
      <c r="J256" s="16"/>
    </row>
    <row r="257" spans="2:10" ht="15" x14ac:dyDescent="0.4">
      <c r="B257" s="31"/>
      <c r="C257" s="31"/>
      <c r="D257" s="33"/>
      <c r="E257" s="34"/>
      <c r="F257" s="135"/>
      <c r="G257" s="12"/>
      <c r="H257" s="68"/>
      <c r="I257" s="81"/>
      <c r="J257" s="16"/>
    </row>
    <row r="258" spans="2:10" ht="15" x14ac:dyDescent="0.4">
      <c r="B258" s="31"/>
      <c r="C258" s="31"/>
      <c r="D258" s="33"/>
      <c r="E258" s="34"/>
      <c r="F258" s="134"/>
      <c r="G258" s="12"/>
      <c r="H258" s="12"/>
      <c r="I258" s="68"/>
      <c r="J258" s="16"/>
    </row>
    <row r="259" spans="2:10" x14ac:dyDescent="0.4">
      <c r="B259" s="29"/>
      <c r="C259" s="125"/>
      <c r="D259" s="40"/>
      <c r="E259" s="79"/>
      <c r="F259" s="23"/>
      <c r="G259" s="12"/>
      <c r="H259" s="68"/>
      <c r="I259" s="81"/>
      <c r="J259" s="11"/>
    </row>
    <row r="260" spans="2:10" x14ac:dyDescent="0.4">
      <c r="F260" s="23"/>
      <c r="G260" s="24"/>
      <c r="H260" s="25"/>
      <c r="I260" s="25"/>
      <c r="J260" s="11"/>
    </row>
    <row r="261" spans="2:10" ht="15" x14ac:dyDescent="0.4">
      <c r="B261" s="126"/>
      <c r="C261" s="146"/>
      <c r="D261" s="144"/>
      <c r="E261" s="144"/>
      <c r="F261" s="130"/>
      <c r="G261" s="132"/>
      <c r="H261" s="132"/>
      <c r="I261" s="133"/>
      <c r="J261" s="11"/>
    </row>
    <row r="262" spans="2:10" x14ac:dyDescent="0.4">
      <c r="B262" s="31"/>
      <c r="C262" s="31"/>
      <c r="D262" s="33"/>
      <c r="E262" s="34"/>
      <c r="F262" s="19"/>
      <c r="G262" s="12"/>
      <c r="H262" s="12"/>
      <c r="I262" s="68"/>
      <c r="J262" s="11"/>
    </row>
    <row r="263" spans="2:10" x14ac:dyDescent="0.4">
      <c r="B263" s="31"/>
      <c r="C263" s="31"/>
      <c r="D263" s="56"/>
      <c r="E263" s="34"/>
      <c r="F263" s="135"/>
      <c r="G263" s="12"/>
      <c r="H263" s="68"/>
      <c r="I263" s="81"/>
      <c r="J263" s="11"/>
    </row>
    <row r="264" spans="2:10" x14ac:dyDescent="0.4">
      <c r="B264" s="31"/>
      <c r="C264" s="31"/>
      <c r="D264" s="56"/>
      <c r="E264" s="34"/>
      <c r="F264" s="135"/>
      <c r="G264" s="12"/>
      <c r="H264" s="68"/>
      <c r="I264" s="81"/>
      <c r="J264" s="11"/>
    </row>
    <row r="265" spans="2:10" x14ac:dyDescent="0.4">
      <c r="B265" s="31"/>
      <c r="C265" s="31"/>
      <c r="D265" s="56"/>
      <c r="E265" s="34"/>
      <c r="F265" s="135"/>
      <c r="G265" s="12"/>
      <c r="H265" s="68"/>
      <c r="I265" s="81"/>
      <c r="J265" s="11"/>
    </row>
    <row r="266" spans="2:10" x14ac:dyDescent="0.4">
      <c r="B266" s="31"/>
      <c r="C266" s="31"/>
      <c r="D266" s="33"/>
      <c r="E266" s="34"/>
      <c r="F266" s="135"/>
      <c r="G266" s="12"/>
      <c r="H266" s="68"/>
      <c r="I266" s="81"/>
      <c r="J266" s="11"/>
    </row>
    <row r="267" spans="2:10" x14ac:dyDescent="0.4">
      <c r="B267" s="31"/>
      <c r="C267" s="31"/>
      <c r="D267" s="33"/>
      <c r="E267" s="34"/>
      <c r="F267" s="134"/>
      <c r="G267" s="12"/>
      <c r="H267" s="12"/>
      <c r="I267" s="68"/>
      <c r="J267" s="11"/>
    </row>
    <row r="268" spans="2:10" x14ac:dyDescent="0.4">
      <c r="B268" s="29"/>
      <c r="C268" s="125"/>
      <c r="D268" s="40"/>
      <c r="E268" s="79"/>
      <c r="F268" s="23"/>
      <c r="G268" s="12"/>
      <c r="H268" s="68"/>
      <c r="I268" s="81"/>
      <c r="J268" s="11"/>
    </row>
    <row r="269" spans="2:10" x14ac:dyDescent="0.4">
      <c r="F269" s="23"/>
      <c r="G269" s="24"/>
      <c r="H269" s="25"/>
      <c r="I269" s="25"/>
      <c r="J269" s="11"/>
    </row>
    <row r="270" spans="2:10" ht="15" x14ac:dyDescent="0.4">
      <c r="B270" s="126"/>
      <c r="C270" s="146"/>
      <c r="D270" s="144"/>
      <c r="E270" s="144"/>
      <c r="F270" s="130"/>
      <c r="G270" s="132"/>
      <c r="H270" s="132"/>
      <c r="I270" s="133"/>
      <c r="J270" s="11"/>
    </row>
    <row r="271" spans="2:10" x14ac:dyDescent="0.4">
      <c r="B271" s="31"/>
      <c r="C271" s="31"/>
      <c r="D271" s="33"/>
      <c r="E271" s="34"/>
      <c r="F271" s="19"/>
      <c r="G271" s="12"/>
      <c r="H271" s="12"/>
      <c r="I271" s="68"/>
      <c r="J271" s="11"/>
    </row>
    <row r="272" spans="2:10" x14ac:dyDescent="0.4">
      <c r="B272" s="31"/>
      <c r="C272" s="31"/>
      <c r="D272" s="56"/>
      <c r="E272" s="34"/>
      <c r="F272" s="135"/>
      <c r="G272" s="12"/>
      <c r="H272" s="68"/>
      <c r="I272" s="81"/>
      <c r="J272" s="11"/>
    </row>
    <row r="273" spans="2:10" x14ac:dyDescent="0.4">
      <c r="B273" s="31"/>
      <c r="C273" s="31"/>
      <c r="D273" s="56"/>
      <c r="E273" s="34"/>
      <c r="F273" s="135"/>
      <c r="G273" s="12"/>
      <c r="H273" s="68"/>
      <c r="I273" s="81"/>
      <c r="J273" s="11"/>
    </row>
    <row r="274" spans="2:10" x14ac:dyDescent="0.4">
      <c r="B274" s="31"/>
      <c r="C274" s="31"/>
      <c r="D274" s="56"/>
      <c r="E274" s="34"/>
      <c r="F274" s="135"/>
      <c r="G274" s="12"/>
      <c r="H274" s="68"/>
      <c r="I274" s="81"/>
      <c r="J274" s="11"/>
    </row>
    <row r="275" spans="2:10" x14ac:dyDescent="0.4">
      <c r="B275" s="31"/>
      <c r="C275" s="31"/>
      <c r="D275" s="33"/>
      <c r="E275" s="34"/>
      <c r="F275" s="135"/>
      <c r="G275" s="12"/>
      <c r="H275" s="68"/>
      <c r="I275" s="81"/>
      <c r="J275" s="11"/>
    </row>
    <row r="276" spans="2:10" x14ac:dyDescent="0.4">
      <c r="B276" s="31"/>
      <c r="C276" s="31"/>
      <c r="D276" s="33"/>
      <c r="E276" s="34"/>
      <c r="F276" s="134"/>
      <c r="G276" s="12"/>
      <c r="H276" s="12"/>
      <c r="I276" s="68"/>
      <c r="J276" s="11"/>
    </row>
    <row r="277" spans="2:10" x14ac:dyDescent="0.4">
      <c r="B277" s="29"/>
      <c r="C277" s="125"/>
      <c r="D277" s="40"/>
      <c r="E277" s="79"/>
      <c r="F277" s="23"/>
      <c r="G277" s="12"/>
      <c r="H277" s="68"/>
      <c r="I277" s="81"/>
      <c r="J277" s="11"/>
    </row>
    <row r="279" spans="2:10" ht="15" x14ac:dyDescent="0.4">
      <c r="B279" s="126"/>
      <c r="C279" s="146"/>
      <c r="D279" s="144"/>
      <c r="E279" s="144"/>
      <c r="F279" s="130"/>
      <c r="G279" s="132"/>
      <c r="H279" s="132"/>
      <c r="I279" s="133"/>
    </row>
    <row r="280" spans="2:10" x14ac:dyDescent="0.4">
      <c r="B280" s="31"/>
      <c r="C280" s="31"/>
      <c r="D280" s="33"/>
      <c r="E280" s="34"/>
      <c r="F280" s="19"/>
      <c r="G280" s="12"/>
      <c r="H280" s="12"/>
      <c r="I280" s="68"/>
    </row>
    <row r="281" spans="2:10" x14ac:dyDescent="0.4">
      <c r="B281" s="31"/>
      <c r="C281" s="31"/>
      <c r="D281" s="65"/>
      <c r="E281" s="34"/>
      <c r="F281" s="135"/>
      <c r="G281" s="12"/>
      <c r="H281" s="68"/>
      <c r="I281" s="81"/>
    </row>
    <row r="282" spans="2:10" x14ac:dyDescent="0.4">
      <c r="B282" s="31"/>
      <c r="C282" s="31"/>
      <c r="D282" s="65"/>
      <c r="E282" s="34"/>
      <c r="F282" s="135"/>
      <c r="G282" s="12"/>
      <c r="H282" s="68"/>
      <c r="I282" s="81"/>
    </row>
    <row r="283" spans="2:10" x14ac:dyDescent="0.4">
      <c r="B283" s="31"/>
      <c r="C283" s="31"/>
      <c r="D283" s="65"/>
      <c r="E283" s="34"/>
      <c r="F283" s="135"/>
      <c r="G283" s="12"/>
      <c r="H283" s="68"/>
      <c r="I283" s="81"/>
    </row>
    <row r="284" spans="2:10" x14ac:dyDescent="0.4">
      <c r="B284" s="31"/>
      <c r="C284" s="31"/>
      <c r="D284" s="56"/>
      <c r="E284" s="34"/>
      <c r="F284" s="135"/>
      <c r="G284" s="12"/>
      <c r="H284" s="68"/>
      <c r="I284" s="81"/>
    </row>
    <row r="285" spans="2:10" x14ac:dyDescent="0.4">
      <c r="B285" s="31"/>
      <c r="C285" s="31"/>
      <c r="D285" s="56"/>
      <c r="E285" s="34"/>
      <c r="F285" s="135"/>
      <c r="G285" s="12"/>
      <c r="H285" s="68"/>
      <c r="I285" s="81"/>
    </row>
    <row r="286" spans="2:10" x14ac:dyDescent="0.4">
      <c r="B286" s="31"/>
      <c r="C286" s="31"/>
      <c r="D286" s="56"/>
      <c r="E286" s="34"/>
      <c r="F286" s="135"/>
      <c r="G286" s="12"/>
      <c r="H286" s="68"/>
      <c r="I286" s="81"/>
    </row>
    <row r="287" spans="2:10" x14ac:dyDescent="0.4">
      <c r="B287" s="31"/>
      <c r="C287" s="31"/>
      <c r="D287" s="56"/>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56"/>
      <c r="E293" s="34"/>
      <c r="F293" s="135"/>
      <c r="G293" s="12"/>
      <c r="H293" s="68"/>
      <c r="I293" s="81"/>
    </row>
    <row r="294" spans="2:9" x14ac:dyDescent="0.4">
      <c r="B294" s="31"/>
      <c r="C294" s="31"/>
      <c r="D294" s="56"/>
      <c r="E294" s="34"/>
      <c r="F294" s="135"/>
      <c r="G294" s="12"/>
      <c r="H294" s="68"/>
      <c r="I294" s="81"/>
    </row>
    <row r="295" spans="2:9" x14ac:dyDescent="0.4">
      <c r="B295" s="31"/>
      <c r="C295" s="31"/>
      <c r="D295" s="56"/>
      <c r="E295" s="34"/>
      <c r="F295" s="135"/>
      <c r="G295" s="12"/>
      <c r="H295" s="68"/>
      <c r="I295" s="81"/>
    </row>
    <row r="296" spans="2:9" x14ac:dyDescent="0.4">
      <c r="B296" s="31"/>
      <c r="C296" s="31"/>
      <c r="D296" s="33"/>
      <c r="E296" s="34"/>
      <c r="F296" s="135"/>
      <c r="G296" s="12"/>
      <c r="H296" s="68"/>
      <c r="I296" s="81"/>
    </row>
    <row r="297" spans="2:9" x14ac:dyDescent="0.4">
      <c r="B297" s="31"/>
      <c r="C297" s="31"/>
      <c r="D297" s="33"/>
      <c r="E297" s="34"/>
      <c r="F297" s="134"/>
      <c r="G297" s="12"/>
      <c r="H297" s="12"/>
      <c r="I297" s="68"/>
    </row>
    <row r="298" spans="2:9" x14ac:dyDescent="0.4">
      <c r="B298" s="29"/>
      <c r="C298" s="125"/>
      <c r="D298" s="40"/>
      <c r="E298" s="79"/>
      <c r="F298" s="23"/>
      <c r="G298" s="12"/>
      <c r="H298" s="68"/>
      <c r="I298" s="81"/>
    </row>
    <row r="300" spans="2:9" ht="15" x14ac:dyDescent="0.4">
      <c r="B300" s="126"/>
      <c r="C300" s="146"/>
      <c r="D300" s="144"/>
      <c r="E300" s="144"/>
      <c r="F300" s="130"/>
      <c r="G300" s="132"/>
      <c r="H300" s="132"/>
      <c r="I300" s="133"/>
    </row>
    <row r="301" spans="2:9" x14ac:dyDescent="0.4">
      <c r="B301" s="31"/>
      <c r="C301" s="31"/>
      <c r="D301" s="33"/>
      <c r="E301" s="34"/>
      <c r="F301" s="19"/>
      <c r="G301" s="12"/>
      <c r="H301" s="12"/>
      <c r="I301" s="68"/>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56"/>
      <c r="E304" s="34"/>
      <c r="F304" s="135"/>
      <c r="G304" s="12"/>
      <c r="H304" s="68"/>
      <c r="I304" s="81"/>
    </row>
    <row r="305" spans="2:9" x14ac:dyDescent="0.4">
      <c r="B305" s="31"/>
      <c r="C305" s="31"/>
      <c r="D305" s="56"/>
      <c r="E305" s="34"/>
      <c r="F305" s="135"/>
      <c r="G305" s="12"/>
      <c r="H305" s="68"/>
      <c r="I305" s="81"/>
    </row>
    <row r="306" spans="2:9" x14ac:dyDescent="0.4">
      <c r="B306" s="31"/>
      <c r="C306" s="31"/>
      <c r="D306" s="56"/>
      <c r="E306" s="34"/>
      <c r="F306" s="135"/>
      <c r="G306" s="12"/>
      <c r="H306" s="68"/>
      <c r="I306" s="81"/>
    </row>
    <row r="307" spans="2:9" x14ac:dyDescent="0.4">
      <c r="B307" s="31"/>
      <c r="C307" s="31"/>
      <c r="D307" s="33"/>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56"/>
      <c r="E310" s="34"/>
      <c r="F310" s="135"/>
      <c r="G310" s="12"/>
      <c r="H310" s="68"/>
      <c r="I310" s="81"/>
    </row>
    <row r="311" spans="2:9" x14ac:dyDescent="0.4">
      <c r="B311" s="31"/>
      <c r="C311" s="31"/>
      <c r="D311" s="56"/>
      <c r="E311" s="34"/>
      <c r="F311" s="135"/>
      <c r="G311" s="12"/>
      <c r="H311" s="68"/>
      <c r="I311" s="81"/>
    </row>
    <row r="312" spans="2:9" x14ac:dyDescent="0.4">
      <c r="B312" s="31"/>
      <c r="C312" s="31"/>
      <c r="D312" s="56"/>
      <c r="E312" s="34"/>
      <c r="F312" s="135"/>
      <c r="G312" s="12"/>
      <c r="H312" s="68"/>
      <c r="I312" s="81"/>
    </row>
    <row r="313" spans="2:9" x14ac:dyDescent="0.4">
      <c r="B313" s="31"/>
      <c r="C313" s="31"/>
      <c r="D313" s="33"/>
      <c r="E313" s="34"/>
      <c r="F313" s="134"/>
      <c r="G313" s="12"/>
      <c r="H313" s="12"/>
      <c r="I313" s="68"/>
    </row>
    <row r="314" spans="2:9" x14ac:dyDescent="0.4">
      <c r="B314" s="29"/>
      <c r="C314" s="125"/>
      <c r="D314" s="40"/>
      <c r="E314" s="79"/>
      <c r="F314" s="23"/>
      <c r="G314" s="12"/>
      <c r="H314" s="68"/>
      <c r="I314" s="81"/>
    </row>
    <row r="316" spans="2:9" ht="15" x14ac:dyDescent="0.4">
      <c r="B316" s="126"/>
      <c r="C316" s="146"/>
      <c r="D316" s="144"/>
      <c r="E316" s="144"/>
      <c r="F316" s="130"/>
      <c r="G316" s="132"/>
      <c r="H316" s="132"/>
      <c r="I316" s="133"/>
    </row>
    <row r="317" spans="2:9" x14ac:dyDescent="0.4">
      <c r="B317" s="31"/>
      <c r="C317" s="31"/>
      <c r="D317" s="33"/>
      <c r="E317" s="34"/>
      <c r="F317" s="19"/>
      <c r="G317" s="12"/>
      <c r="H317" s="12"/>
      <c r="I317" s="68"/>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row>
    <row r="387" spans="2:10" x14ac:dyDescent="0.4">
      <c r="B387" s="31"/>
      <c r="C387" s="31"/>
      <c r="D387" s="56"/>
      <c r="E387" s="34"/>
      <c r="F387" s="135"/>
      <c r="G387" s="12"/>
      <c r="H387" s="68"/>
      <c r="I387" s="81"/>
    </row>
    <row r="388" spans="2:10" x14ac:dyDescent="0.4">
      <c r="B388" s="31"/>
      <c r="C388" s="31"/>
      <c r="D388" s="56"/>
      <c r="E388" s="34"/>
      <c r="F388" s="135"/>
      <c r="G388" s="12"/>
      <c r="H388" s="68"/>
      <c r="I388" s="81"/>
    </row>
    <row r="389" spans="2:10" x14ac:dyDescent="0.4">
      <c r="B389" s="31"/>
      <c r="C389" s="31"/>
      <c r="D389" s="56"/>
      <c r="E389" s="34"/>
      <c r="F389" s="135"/>
      <c r="G389" s="12"/>
      <c r="H389" s="68"/>
      <c r="I389" s="81"/>
      <c r="J389" s="11"/>
    </row>
    <row r="390" spans="2:10" x14ac:dyDescent="0.4">
      <c r="B390" s="31"/>
      <c r="C390" s="31"/>
      <c r="D390" s="33"/>
      <c r="E390" s="34"/>
      <c r="F390" s="134"/>
      <c r="G390" s="12"/>
      <c r="H390" s="12"/>
      <c r="I390" s="68"/>
    </row>
    <row r="391" spans="2:10" x14ac:dyDescent="0.4">
      <c r="B391" s="29"/>
      <c r="C391" s="125"/>
      <c r="D391" s="40"/>
      <c r="E391" s="79"/>
      <c r="F391" s="23"/>
      <c r="G391" s="12"/>
      <c r="H391" s="68"/>
      <c r="I391" s="81"/>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L371"/>
  <sheetViews>
    <sheetView zoomScale="90" zoomScaleNormal="90" workbookViewId="0">
      <selection activeCell="F12" sqref="F1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45</v>
      </c>
      <c r="C10" s="89"/>
      <c r="D10" s="88" t="s">
        <v>9</v>
      </c>
      <c r="E10" s="88" t="s">
        <v>0</v>
      </c>
      <c r="F10" s="69" t="s">
        <v>35</v>
      </c>
      <c r="G10" s="71" t="s">
        <v>1</v>
      </c>
      <c r="H10" s="71" t="s">
        <v>10</v>
      </c>
      <c r="I10" s="72"/>
      <c r="J10" s="11"/>
    </row>
    <row r="11" spans="2:12" x14ac:dyDescent="0.4">
      <c r="B11" s="30"/>
      <c r="C11" s="31"/>
      <c r="D11" s="60"/>
      <c r="E11" s="42"/>
      <c r="F11" s="19"/>
      <c r="G11" s="12"/>
      <c r="H11" s="12"/>
      <c r="I11" s="108"/>
      <c r="J11" s="11"/>
    </row>
    <row r="12" spans="2:12" ht="15" x14ac:dyDescent="0.4">
      <c r="B12" s="180" t="s">
        <v>265</v>
      </c>
      <c r="C12" s="31"/>
      <c r="D12" s="56"/>
      <c r="E12" s="34"/>
      <c r="F12" s="55"/>
      <c r="G12" s="12">
        <f>($D12*F12)</f>
        <v>0</v>
      </c>
      <c r="H12" s="68" t="e">
        <f>(G12/'Cover Sheet'!H$3)</f>
        <v>#DIV/0!</v>
      </c>
      <c r="I12" s="109"/>
      <c r="J12" s="16"/>
    </row>
    <row r="13" spans="2:12" ht="15" x14ac:dyDescent="0.4">
      <c r="B13" s="180" t="s">
        <v>266</v>
      </c>
      <c r="C13" s="31"/>
      <c r="D13" s="56"/>
      <c r="E13" s="34"/>
      <c r="F13" s="55"/>
      <c r="G13" s="12">
        <f>($D13*F13)</f>
        <v>0</v>
      </c>
      <c r="H13" s="68" t="e">
        <f>(G13/'Cover Sheet'!H$3)</f>
        <v>#DIV/0!</v>
      </c>
      <c r="I13" s="109"/>
      <c r="J13" s="16"/>
    </row>
    <row r="14" spans="2:12" ht="15" x14ac:dyDescent="0.4">
      <c r="B14" s="180" t="s">
        <v>267</v>
      </c>
      <c r="C14" s="31"/>
      <c r="D14" s="56"/>
      <c r="E14" s="34"/>
      <c r="F14" s="55"/>
      <c r="G14" s="12">
        <f>($D14*F14)</f>
        <v>0</v>
      </c>
      <c r="H14" s="68" t="e">
        <f>(G14/'Cover Sheet'!H$3)</f>
        <v>#DIV/0!</v>
      </c>
      <c r="I14" s="109"/>
      <c r="J14" s="16"/>
    </row>
    <row r="15" spans="2:12" ht="15" x14ac:dyDescent="0.4">
      <c r="B15" s="180" t="s">
        <v>268</v>
      </c>
      <c r="C15" s="31"/>
      <c r="D15" s="33"/>
      <c r="E15" s="34"/>
      <c r="F15" s="55"/>
      <c r="G15" s="12">
        <f>($D15*F15)</f>
        <v>0</v>
      </c>
      <c r="H15" s="68" t="e">
        <f>(G15/'Cover Sheet'!H$3)</f>
        <v>#DIV/0!</v>
      </c>
      <c r="I15" s="109"/>
      <c r="J15" s="16"/>
    </row>
    <row r="16" spans="2:12" ht="15" x14ac:dyDescent="0.4">
      <c r="B16" s="30"/>
      <c r="C16" s="31"/>
      <c r="D16" s="33"/>
      <c r="E16" s="34"/>
      <c r="F16" s="14"/>
      <c r="G16" s="12"/>
      <c r="H16" s="12"/>
      <c r="I16" s="108"/>
      <c r="J16" s="16"/>
    </row>
    <row r="17" spans="2:10" ht="13.5" thickBot="1" x14ac:dyDescent="0.45">
      <c r="B17" s="84"/>
      <c r="C17" s="85" t="str">
        <f>+B10</f>
        <v>E20 - FURNISHINGS</v>
      </c>
      <c r="D17" s="73"/>
      <c r="E17" s="74"/>
      <c r="F17" s="75"/>
      <c r="G17" s="76">
        <f>SUM(G11:G16)</f>
        <v>0</v>
      </c>
      <c r="H17" s="77" t="e">
        <f>SUM(H11:H16)</f>
        <v>#DIV/0!</v>
      </c>
      <c r="I17" s="78"/>
      <c r="J17" s="11"/>
    </row>
    <row r="18" spans="2:10" ht="15.85" customHeight="1" x14ac:dyDescent="0.4">
      <c r="B18" s="128"/>
      <c r="C18" s="44"/>
      <c r="D18" s="92"/>
      <c r="E18" s="44"/>
      <c r="F18" s="19"/>
      <c r="G18" s="101"/>
      <c r="H18" s="68"/>
      <c r="I18" s="81"/>
      <c r="J18" s="11"/>
    </row>
    <row r="19" spans="2:10" ht="15.85" customHeight="1" x14ac:dyDescent="0.4">
      <c r="B19" s="128"/>
      <c r="C19" s="44"/>
      <c r="D19" s="92"/>
      <c r="E19" s="44"/>
      <c r="F19" s="19"/>
      <c r="G19" s="101"/>
      <c r="H19" s="68"/>
      <c r="I19" s="81"/>
      <c r="J19" s="11"/>
    </row>
    <row r="20" spans="2:10" ht="15.85" customHeight="1" x14ac:dyDescent="0.4">
      <c r="B20" s="128"/>
      <c r="C20" s="44"/>
      <c r="D20" s="92"/>
      <c r="E20" s="44"/>
      <c r="F20" s="19"/>
      <c r="G20" s="101"/>
      <c r="H20" s="68"/>
      <c r="I20" s="81"/>
      <c r="J20" s="11"/>
    </row>
    <row r="21" spans="2:10" ht="15.85" customHeight="1" x14ac:dyDescent="0.4">
      <c r="B21" s="44"/>
      <c r="C21" s="29"/>
      <c r="D21" s="26"/>
      <c r="E21" s="29"/>
      <c r="F21" s="19"/>
      <c r="G21" s="12"/>
      <c r="H21" s="68"/>
      <c r="I21" s="81"/>
      <c r="J21" s="11"/>
    </row>
    <row r="22" spans="2:10" ht="6.85" customHeight="1" x14ac:dyDescent="0.4">
      <c r="B22" s="44"/>
      <c r="C22" s="29"/>
      <c r="D22" s="26"/>
      <c r="E22" s="29"/>
      <c r="F22" s="19"/>
      <c r="G22" s="12"/>
      <c r="H22" s="68"/>
      <c r="I22" s="81"/>
      <c r="J22" s="11"/>
    </row>
    <row r="23" spans="2:10" ht="4.5999999999999996" customHeight="1" x14ac:dyDescent="0.4">
      <c r="B23" s="29"/>
      <c r="C23" s="82"/>
      <c r="D23" s="28"/>
      <c r="E23" s="29"/>
      <c r="F23" s="19"/>
      <c r="G23" s="12"/>
      <c r="H23" s="12"/>
      <c r="I23" s="25"/>
      <c r="J23" s="11"/>
    </row>
    <row r="24" spans="2:10" x14ac:dyDescent="0.4">
      <c r="B24" s="125"/>
      <c r="C24" s="27"/>
      <c r="D24" s="28"/>
      <c r="E24" s="29"/>
      <c r="F24" s="19"/>
      <c r="G24" s="12"/>
      <c r="H24" s="68"/>
      <c r="I24" s="81"/>
      <c r="J24" s="11"/>
    </row>
    <row r="25" spans="2:10" ht="4.5999999999999996" customHeight="1" x14ac:dyDescent="0.4">
      <c r="B25" s="29"/>
      <c r="C25" s="82"/>
      <c r="D25" s="28"/>
      <c r="E25" s="29"/>
      <c r="F25" s="23"/>
      <c r="G25" s="24"/>
      <c r="H25" s="24"/>
      <c r="I25" s="25"/>
      <c r="J25" s="11"/>
    </row>
    <row r="26" spans="2:10" ht="12.1" customHeight="1" x14ac:dyDescent="0.4">
      <c r="B26" s="29"/>
      <c r="C26" s="82"/>
      <c r="D26" s="28"/>
      <c r="E26" s="29"/>
      <c r="F26" s="23"/>
      <c r="G26" s="24"/>
      <c r="H26" s="24"/>
      <c r="I26" s="25"/>
      <c r="J26" s="11"/>
    </row>
    <row r="27" spans="2:10" ht="18" customHeight="1" x14ac:dyDescent="0.4">
      <c r="B27" s="126"/>
      <c r="C27" s="129"/>
      <c r="D27" s="130"/>
      <c r="E27" s="131"/>
      <c r="F27" s="130"/>
      <c r="G27" s="132"/>
      <c r="H27" s="132"/>
      <c r="I27" s="133"/>
      <c r="J27" s="11"/>
    </row>
    <row r="28" spans="2:10" ht="12.1" customHeight="1" x14ac:dyDescent="0.4">
      <c r="B28" s="31"/>
      <c r="C28" s="31"/>
      <c r="D28" s="32"/>
      <c r="E28" s="31"/>
      <c r="F28" s="134"/>
      <c r="G28" s="12"/>
      <c r="H28" s="12"/>
      <c r="I28" s="68"/>
      <c r="J28" s="11"/>
    </row>
    <row r="29" spans="2:10" ht="12.1" customHeight="1" x14ac:dyDescent="0.4">
      <c r="B29" s="31"/>
      <c r="C29" s="31"/>
      <c r="D29" s="33"/>
      <c r="E29" s="34"/>
      <c r="F29" s="135"/>
      <c r="G29" s="12"/>
      <c r="H29" s="68"/>
      <c r="I29" s="81"/>
      <c r="J29" s="11"/>
    </row>
    <row r="30" spans="2:10" ht="12.1" customHeight="1" x14ac:dyDescent="0.4">
      <c r="B30" s="31"/>
      <c r="C30" s="31"/>
      <c r="D30" s="56"/>
      <c r="E30" s="34"/>
      <c r="F30" s="135"/>
      <c r="G30" s="12"/>
      <c r="H30" s="68"/>
      <c r="I30" s="81"/>
      <c r="J30" s="11"/>
    </row>
    <row r="31" spans="2:10" ht="12.1" customHeight="1" x14ac:dyDescent="0.4">
      <c r="B31" s="31"/>
      <c r="C31" s="31"/>
      <c r="D31" s="56"/>
      <c r="E31" s="34"/>
      <c r="F31" s="135"/>
      <c r="G31" s="12"/>
      <c r="H31" s="68"/>
      <c r="I31" s="81"/>
      <c r="J31" s="11"/>
    </row>
    <row r="32" spans="2:10" ht="12.1" customHeight="1" x14ac:dyDescent="0.4">
      <c r="B32" s="31"/>
      <c r="C32" s="31"/>
      <c r="D32" s="56"/>
      <c r="E32" s="34"/>
      <c r="F32" s="135"/>
      <c r="G32" s="12"/>
      <c r="H32" s="68"/>
      <c r="I32" s="81"/>
      <c r="J32" s="11"/>
    </row>
    <row r="33" spans="2:12" ht="12.1" customHeight="1" x14ac:dyDescent="0.4">
      <c r="B33" s="31"/>
      <c r="C33" s="31"/>
      <c r="D33" s="33"/>
      <c r="E33" s="34"/>
      <c r="F33" s="135"/>
      <c r="G33" s="12"/>
      <c r="H33" s="68"/>
      <c r="I33" s="81"/>
      <c r="J33" s="11"/>
      <c r="K33" s="103"/>
    </row>
    <row r="34" spans="2:12" ht="12.1" customHeight="1" x14ac:dyDescent="0.4">
      <c r="B34" s="31"/>
      <c r="C34" s="31"/>
      <c r="D34" s="56"/>
      <c r="E34" s="34"/>
      <c r="F34" s="135"/>
      <c r="G34" s="12"/>
      <c r="H34" s="68"/>
      <c r="I34" s="81"/>
      <c r="J34" s="11"/>
      <c r="K34" s="104"/>
      <c r="L34" s="105"/>
    </row>
    <row r="35" spans="2:12" ht="12.1" customHeight="1" x14ac:dyDescent="0.4">
      <c r="B35" s="31"/>
      <c r="C35" s="31"/>
      <c r="D35" s="56"/>
      <c r="E35" s="34"/>
      <c r="F35" s="135"/>
      <c r="G35" s="12"/>
      <c r="H35" s="68"/>
      <c r="I35" s="136"/>
      <c r="J35" s="11"/>
    </row>
    <row r="36" spans="2:12" ht="12.1" customHeight="1" x14ac:dyDescent="0.4">
      <c r="B36" s="31"/>
      <c r="C36" s="31"/>
      <c r="D36" s="56"/>
      <c r="E36" s="34"/>
      <c r="F36" s="135"/>
      <c r="G36" s="12"/>
      <c r="H36" s="68"/>
      <c r="I36" s="81"/>
      <c r="J36" s="11"/>
    </row>
    <row r="37" spans="2:12" ht="12.1" customHeight="1" x14ac:dyDescent="0.4">
      <c r="B37" s="31"/>
      <c r="C37" s="31"/>
      <c r="D37" s="33"/>
      <c r="E37" s="34"/>
      <c r="F37" s="135"/>
      <c r="G37" s="12"/>
      <c r="H37" s="68"/>
      <c r="I37" s="81"/>
      <c r="J37" s="11"/>
    </row>
    <row r="38" spans="2:12" ht="12.1" customHeight="1" x14ac:dyDescent="0.4">
      <c r="B38" s="31"/>
      <c r="C38" s="31"/>
      <c r="D38" s="56"/>
      <c r="E38" s="34"/>
      <c r="F38" s="135"/>
      <c r="G38" s="12"/>
      <c r="H38" s="68"/>
      <c r="I38" s="81"/>
      <c r="J38" s="11"/>
    </row>
    <row r="39" spans="2:12" ht="12.1" customHeight="1" x14ac:dyDescent="0.4">
      <c r="B39" s="31"/>
      <c r="C39" s="31"/>
      <c r="D39" s="33"/>
      <c r="E39" s="34"/>
      <c r="F39" s="134"/>
      <c r="G39" s="12"/>
      <c r="H39" s="12"/>
      <c r="I39" s="68"/>
      <c r="J39" s="11"/>
    </row>
    <row r="40" spans="2:12" ht="14.95" customHeight="1" x14ac:dyDescent="0.4">
      <c r="B40" s="29"/>
      <c r="C40" s="125"/>
      <c r="D40" s="40"/>
      <c r="E40" s="79"/>
      <c r="F40" s="23"/>
      <c r="G40" s="12"/>
      <c r="H40" s="68"/>
      <c r="I40" s="81"/>
      <c r="J40" s="11"/>
    </row>
    <row r="41" spans="2:12" s="3" customFormat="1" ht="12.1" customHeight="1" x14ac:dyDescent="0.5">
      <c r="B41" s="29"/>
      <c r="C41" s="86"/>
      <c r="D41" s="40"/>
      <c r="E41" s="79"/>
      <c r="F41" s="23"/>
      <c r="G41" s="80"/>
      <c r="H41" s="80"/>
      <c r="I41" s="81"/>
      <c r="J41" s="16"/>
    </row>
    <row r="42" spans="2:12" s="3" customFormat="1" ht="17.350000000000001" customHeight="1" x14ac:dyDescent="0.5">
      <c r="B42" s="126"/>
      <c r="C42" s="129"/>
      <c r="D42" s="130"/>
      <c r="E42" s="131"/>
      <c r="F42" s="130"/>
      <c r="G42" s="132"/>
      <c r="H42" s="132"/>
      <c r="I42" s="133"/>
      <c r="J42" s="16"/>
    </row>
    <row r="43" spans="2:12" s="3" customFormat="1" ht="12.1" customHeight="1" x14ac:dyDescent="0.5">
      <c r="B43" s="31"/>
      <c r="C43" s="31"/>
      <c r="D43" s="32"/>
      <c r="E43" s="31"/>
      <c r="F43" s="134"/>
      <c r="G43" s="12"/>
      <c r="H43" s="12"/>
      <c r="I43" s="68"/>
      <c r="J43" s="16"/>
    </row>
    <row r="44" spans="2:12" s="3" customFormat="1" ht="12.1" customHeight="1" x14ac:dyDescent="0.5">
      <c r="B44" s="31"/>
      <c r="C44" s="31"/>
      <c r="D44" s="33"/>
      <c r="E44" s="34"/>
      <c r="F44" s="135"/>
      <c r="G44" s="12"/>
      <c r="H44" s="68"/>
      <c r="I44" s="81"/>
      <c r="J44" s="16"/>
    </row>
    <row r="45" spans="2:12" s="3" customFormat="1" ht="12.1" customHeight="1" x14ac:dyDescent="0.5">
      <c r="B45" s="31"/>
      <c r="C45" s="31"/>
      <c r="D45" s="56"/>
      <c r="E45" s="34"/>
      <c r="F45" s="135"/>
      <c r="G45" s="12"/>
      <c r="H45" s="68"/>
      <c r="I45" s="81"/>
      <c r="J45" s="16"/>
    </row>
    <row r="46" spans="2:12" s="3" customFormat="1" ht="12.1" customHeight="1" x14ac:dyDescent="0.5">
      <c r="B46" s="31"/>
      <c r="C46" s="31"/>
      <c r="D46" s="56"/>
      <c r="E46" s="34"/>
      <c r="F46" s="135"/>
      <c r="G46" s="12"/>
      <c r="H46" s="68"/>
      <c r="I46" s="81"/>
      <c r="J46" s="16"/>
    </row>
    <row r="47" spans="2:12" s="3" customFormat="1" ht="12.1" customHeight="1" x14ac:dyDescent="0.5">
      <c r="B47" s="31"/>
      <c r="C47" s="31"/>
      <c r="D47" s="56"/>
      <c r="E47" s="34"/>
      <c r="F47" s="135"/>
      <c r="G47" s="12"/>
      <c r="H47" s="68"/>
      <c r="I47" s="81"/>
      <c r="J47" s="16"/>
    </row>
    <row r="48" spans="2:12" s="3" customFormat="1" ht="12.1" customHeight="1" x14ac:dyDescent="0.5">
      <c r="B48" s="31"/>
      <c r="C48" s="31"/>
      <c r="D48" s="56"/>
      <c r="E48" s="34"/>
      <c r="F48" s="135"/>
      <c r="G48" s="12"/>
      <c r="H48" s="68"/>
      <c r="I48" s="81"/>
      <c r="J48" s="16"/>
    </row>
    <row r="49" spans="2:10" s="3" customFormat="1" ht="12.1" customHeight="1" x14ac:dyDescent="0.5">
      <c r="B49" s="31"/>
      <c r="C49" s="31"/>
      <c r="D49" s="56"/>
      <c r="E49" s="34"/>
      <c r="F49" s="135"/>
      <c r="G49" s="12"/>
      <c r="H49" s="68"/>
      <c r="I49" s="81"/>
      <c r="J49" s="16"/>
    </row>
    <row r="50" spans="2:10" s="3" customFormat="1" ht="12.1" customHeight="1" x14ac:dyDescent="0.5">
      <c r="B50" s="31"/>
      <c r="C50" s="31"/>
      <c r="D50" s="56"/>
      <c r="E50" s="34"/>
      <c r="F50" s="135"/>
      <c r="G50" s="12"/>
      <c r="H50" s="68"/>
      <c r="I50" s="81"/>
      <c r="J50" s="16"/>
    </row>
    <row r="51" spans="2:10" s="3" customFormat="1" ht="12.1" customHeight="1" x14ac:dyDescent="0.5">
      <c r="B51" s="31"/>
      <c r="C51" s="31"/>
      <c r="D51" s="33"/>
      <c r="E51" s="34"/>
      <c r="F51" s="135"/>
      <c r="G51" s="12"/>
      <c r="H51" s="68"/>
      <c r="I51" s="81"/>
      <c r="J51" s="11"/>
    </row>
    <row r="52" spans="2:10" s="3" customFormat="1" ht="12.1" customHeight="1" x14ac:dyDescent="0.5">
      <c r="B52" s="31"/>
      <c r="C52" s="31"/>
      <c r="D52" s="56"/>
      <c r="E52" s="34"/>
      <c r="F52" s="135"/>
      <c r="G52" s="12"/>
      <c r="H52" s="68"/>
      <c r="I52" s="81"/>
      <c r="J52" s="11"/>
    </row>
    <row r="53" spans="2:10" s="3" customFormat="1" ht="12.1" customHeight="1" x14ac:dyDescent="0.5">
      <c r="B53" s="31"/>
      <c r="C53" s="31"/>
      <c r="D53" s="33"/>
      <c r="E53" s="34"/>
      <c r="F53" s="134"/>
      <c r="G53" s="12"/>
      <c r="H53" s="12"/>
      <c r="I53" s="68"/>
      <c r="J53" s="16"/>
    </row>
    <row r="54" spans="2:10" s="3" customFormat="1" ht="12.1" customHeight="1" x14ac:dyDescent="0.5">
      <c r="B54" s="29"/>
      <c r="C54" s="125"/>
      <c r="D54" s="40"/>
      <c r="E54" s="79"/>
      <c r="F54" s="23"/>
      <c r="G54" s="12"/>
      <c r="H54" s="68"/>
      <c r="I54" s="81"/>
      <c r="J54" s="16"/>
    </row>
    <row r="55" spans="2:10" s="3" customFormat="1" ht="12.1" customHeight="1" x14ac:dyDescent="0.5">
      <c r="B55" s="29"/>
      <c r="C55" s="86"/>
      <c r="D55" s="40"/>
      <c r="E55" s="79"/>
      <c r="F55" s="23"/>
      <c r="G55" s="80"/>
      <c r="H55" s="80"/>
      <c r="I55" s="81"/>
      <c r="J55" s="16"/>
    </row>
    <row r="56" spans="2:10" ht="17.350000000000001" customHeight="1" x14ac:dyDescent="0.4">
      <c r="B56" s="126"/>
      <c r="C56" s="137"/>
      <c r="D56" s="130"/>
      <c r="E56" s="131"/>
      <c r="F56" s="130"/>
      <c r="G56" s="132"/>
      <c r="H56" s="132"/>
      <c r="I56" s="133"/>
      <c r="J56" s="11"/>
    </row>
    <row r="57" spans="2:10" ht="12.1" customHeight="1" x14ac:dyDescent="0.4">
      <c r="B57" s="31"/>
      <c r="C57" s="31"/>
      <c r="D57" s="33"/>
      <c r="E57" s="34"/>
      <c r="F57" s="134"/>
      <c r="G57" s="12"/>
      <c r="H57" s="12"/>
      <c r="I57" s="68"/>
      <c r="J57" s="11"/>
    </row>
    <row r="58" spans="2:10" ht="12.1" customHeight="1" x14ac:dyDescent="0.4">
      <c r="B58" s="31"/>
      <c r="C58" s="31"/>
      <c r="D58" s="33"/>
      <c r="E58" s="34"/>
      <c r="F58" s="135"/>
      <c r="G58" s="12"/>
      <c r="H58" s="68"/>
      <c r="I58" s="81"/>
      <c r="J58" s="11"/>
    </row>
    <row r="59" spans="2:10" ht="12.1" customHeight="1" x14ac:dyDescent="0.4">
      <c r="B59" s="31"/>
      <c r="C59" s="31"/>
      <c r="D59" s="33"/>
      <c r="E59" s="34"/>
      <c r="F59" s="135"/>
      <c r="G59" s="12"/>
      <c r="H59" s="68"/>
      <c r="I59" s="81"/>
      <c r="J59" s="11"/>
    </row>
    <row r="60" spans="2:10" ht="12.1" customHeight="1" x14ac:dyDescent="0.4">
      <c r="B60" s="31"/>
      <c r="C60" s="31"/>
      <c r="D60" s="56"/>
      <c r="E60" s="34"/>
      <c r="F60" s="32"/>
      <c r="G60" s="12"/>
      <c r="H60" s="68"/>
      <c r="I60" s="81"/>
      <c r="J60" s="11"/>
    </row>
    <row r="61" spans="2:10" ht="12.1" customHeight="1" x14ac:dyDescent="0.4">
      <c r="B61" s="31"/>
      <c r="C61" s="31"/>
      <c r="D61" s="56"/>
      <c r="E61" s="34"/>
      <c r="F61" s="135"/>
      <c r="G61" s="12"/>
      <c r="H61" s="68"/>
      <c r="I61" s="81"/>
      <c r="J61" s="11"/>
    </row>
    <row r="62" spans="2:10" ht="12.1" customHeight="1" x14ac:dyDescent="0.4">
      <c r="B62" s="31"/>
      <c r="C62" s="31"/>
      <c r="D62" s="56"/>
      <c r="E62" s="34"/>
      <c r="F62" s="135"/>
      <c r="G62" s="12"/>
      <c r="H62" s="68"/>
      <c r="I62" s="136"/>
      <c r="J62" s="11"/>
    </row>
    <row r="63" spans="2:10" ht="12.1" customHeight="1" x14ac:dyDescent="0.4">
      <c r="B63" s="31"/>
      <c r="C63" s="31"/>
      <c r="D63" s="56"/>
      <c r="E63" s="34"/>
      <c r="F63" s="135"/>
      <c r="G63" s="12"/>
      <c r="H63" s="68"/>
      <c r="I63" s="136"/>
      <c r="J63" s="11"/>
    </row>
    <row r="64" spans="2:10" ht="12.1" customHeight="1" x14ac:dyDescent="0.4">
      <c r="B64" s="31"/>
      <c r="C64" s="31"/>
      <c r="D64" s="56"/>
      <c r="E64" s="34"/>
      <c r="F64" s="135"/>
      <c r="G64" s="12"/>
      <c r="H64" s="68"/>
      <c r="I64" s="136"/>
      <c r="J64" s="11"/>
    </row>
    <row r="65" spans="2:10" ht="12.1" customHeight="1" x14ac:dyDescent="0.4">
      <c r="B65" s="31"/>
      <c r="C65" s="31"/>
      <c r="D65" s="56"/>
      <c r="E65" s="34"/>
      <c r="F65" s="135"/>
      <c r="G65" s="12"/>
      <c r="H65" s="68"/>
      <c r="I65" s="81"/>
      <c r="J65" s="11"/>
    </row>
    <row r="66" spans="2:10" ht="12.1" customHeight="1" x14ac:dyDescent="0.4">
      <c r="B66" s="31"/>
      <c r="C66" s="31"/>
      <c r="D66" s="33"/>
      <c r="E66" s="34"/>
      <c r="F66" s="135"/>
      <c r="G66" s="12"/>
      <c r="H66" s="68"/>
      <c r="I66" s="81"/>
      <c r="J66" s="11"/>
    </row>
    <row r="67" spans="2:10" ht="12.1" customHeight="1" x14ac:dyDescent="0.4">
      <c r="B67" s="31"/>
      <c r="C67" s="31"/>
      <c r="D67" s="33"/>
      <c r="E67" s="34"/>
      <c r="F67" s="134"/>
      <c r="G67" s="12"/>
      <c r="H67" s="12"/>
      <c r="I67" s="68"/>
      <c r="J67" s="11"/>
    </row>
    <row r="68" spans="2:10" ht="18" customHeight="1" x14ac:dyDescent="0.4">
      <c r="B68" s="29"/>
      <c r="C68" s="125"/>
      <c r="D68" s="40"/>
      <c r="E68" s="79"/>
      <c r="F68" s="23"/>
      <c r="G68" s="12"/>
      <c r="H68" s="68"/>
      <c r="I68" s="81"/>
      <c r="J68" s="11"/>
    </row>
    <row r="69" spans="2:10" s="3" customFormat="1" ht="15.75" x14ac:dyDescent="0.5">
      <c r="B69" s="29"/>
      <c r="C69" s="86"/>
      <c r="D69" s="40"/>
      <c r="E69" s="79"/>
      <c r="F69" s="23"/>
      <c r="G69" s="80"/>
      <c r="H69" s="80"/>
      <c r="I69" s="81"/>
      <c r="J69" s="16"/>
    </row>
    <row r="70" spans="2:10" ht="15" x14ac:dyDescent="0.4">
      <c r="B70" s="126"/>
      <c r="C70" s="137"/>
      <c r="D70" s="130"/>
      <c r="E70" s="131"/>
      <c r="F70" s="130"/>
      <c r="G70" s="132"/>
      <c r="H70" s="132"/>
      <c r="I70" s="133"/>
      <c r="J70" s="11"/>
    </row>
    <row r="71" spans="2:10" ht="12.1" customHeight="1" x14ac:dyDescent="0.4">
      <c r="B71" s="138"/>
      <c r="C71" s="36"/>
      <c r="D71" s="37"/>
      <c r="E71" s="38"/>
      <c r="F71" s="139"/>
      <c r="G71" s="17"/>
      <c r="H71" s="17"/>
      <c r="I71" s="140"/>
      <c r="J71" s="11"/>
    </row>
    <row r="72" spans="2:10" x14ac:dyDescent="0.4">
      <c r="B72" s="31"/>
      <c r="C72" s="106"/>
      <c r="D72" s="33"/>
      <c r="E72" s="34"/>
      <c r="F72" s="135"/>
      <c r="G72" s="12"/>
      <c r="H72" s="68"/>
      <c r="I72" s="81"/>
      <c r="J72" s="11"/>
    </row>
    <row r="73" spans="2:10" x14ac:dyDescent="0.4">
      <c r="B73" s="141"/>
      <c r="C73" s="54"/>
      <c r="D73" s="56"/>
      <c r="E73" s="34"/>
      <c r="F73" s="135"/>
      <c r="G73" s="12"/>
      <c r="H73" s="68"/>
      <c r="I73" s="81"/>
      <c r="J73" s="11"/>
    </row>
    <row r="74" spans="2:10" x14ac:dyDescent="0.4">
      <c r="B74" s="31"/>
      <c r="C74" s="53"/>
      <c r="D74" s="33"/>
      <c r="E74" s="34"/>
      <c r="F74" s="135"/>
      <c r="G74" s="12"/>
      <c r="H74" s="68"/>
      <c r="I74" s="81"/>
      <c r="J74" s="11"/>
    </row>
    <row r="75" spans="2:10" x14ac:dyDescent="0.4">
      <c r="B75" s="141"/>
      <c r="C75" s="53"/>
      <c r="D75" s="56"/>
      <c r="E75" s="34"/>
      <c r="F75" s="135"/>
      <c r="G75" s="12"/>
      <c r="H75" s="68"/>
      <c r="I75" s="81"/>
      <c r="J75" s="11"/>
    </row>
    <row r="76" spans="2:10" x14ac:dyDescent="0.4">
      <c r="B76" s="141"/>
      <c r="C76" s="53"/>
      <c r="D76" s="56"/>
      <c r="E76" s="34"/>
      <c r="F76" s="135"/>
      <c r="G76" s="12"/>
      <c r="H76" s="68"/>
      <c r="I76" s="81"/>
      <c r="J76" s="11"/>
    </row>
    <row r="77" spans="2:10" x14ac:dyDescent="0.4">
      <c r="B77" s="31"/>
      <c r="C77" s="31"/>
      <c r="D77" s="33"/>
      <c r="E77" s="34"/>
      <c r="F77" s="32"/>
      <c r="G77" s="57"/>
      <c r="H77" s="68"/>
      <c r="I77" s="81"/>
      <c r="J77" s="11"/>
    </row>
    <row r="78" spans="2:10" x14ac:dyDescent="0.4">
      <c r="B78" s="31"/>
      <c r="C78" s="58"/>
      <c r="D78" s="58"/>
      <c r="E78" s="34"/>
      <c r="F78" s="32"/>
      <c r="G78" s="57"/>
      <c r="H78" s="68"/>
      <c r="I78" s="81"/>
      <c r="J78" s="11"/>
    </row>
    <row r="79" spans="2:10" x14ac:dyDescent="0.4">
      <c r="B79" s="31"/>
      <c r="C79" s="58"/>
      <c r="D79" s="33"/>
      <c r="E79" s="34"/>
      <c r="F79" s="135"/>
      <c r="G79" s="57"/>
      <c r="H79" s="68"/>
      <c r="I79" s="81"/>
      <c r="J79" s="11"/>
    </row>
    <row r="80" spans="2:10" x14ac:dyDescent="0.4">
      <c r="B80" s="31"/>
      <c r="C80" s="58"/>
      <c r="D80" s="56"/>
      <c r="E80" s="34"/>
      <c r="F80" s="32"/>
      <c r="G80" s="57"/>
      <c r="H80" s="68"/>
      <c r="I80" s="81"/>
      <c r="J80" s="11"/>
    </row>
    <row r="81" spans="2:10" x14ac:dyDescent="0.4">
      <c r="B81" s="31"/>
      <c r="C81" s="31"/>
      <c r="D81" s="56"/>
      <c r="E81" s="34"/>
      <c r="F81" s="135"/>
      <c r="G81" s="12"/>
      <c r="H81" s="68"/>
      <c r="I81" s="81"/>
      <c r="J81" s="11"/>
    </row>
    <row r="82" spans="2:10" x14ac:dyDescent="0.4">
      <c r="B82" s="31"/>
      <c r="C82" s="31"/>
      <c r="D82" s="56"/>
      <c r="E82" s="34"/>
      <c r="F82" s="135"/>
      <c r="G82" s="12"/>
      <c r="H82" s="68"/>
      <c r="I82" s="81"/>
      <c r="J82" s="11"/>
    </row>
    <row r="83" spans="2:10" x14ac:dyDescent="0.4">
      <c r="B83" s="31"/>
      <c r="C83" s="31"/>
      <c r="D83" s="56"/>
      <c r="E83" s="34"/>
      <c r="F83" s="135"/>
      <c r="G83" s="12"/>
      <c r="H83" s="68"/>
      <c r="I83" s="81"/>
      <c r="J83" s="11"/>
    </row>
    <row r="84" spans="2:10" x14ac:dyDescent="0.4">
      <c r="B84" s="31"/>
      <c r="C84" s="31"/>
      <c r="D84" s="56"/>
      <c r="E84" s="34"/>
      <c r="F84" s="135"/>
      <c r="G84" s="12"/>
      <c r="H84" s="68"/>
      <c r="I84" s="81"/>
      <c r="J84" s="11"/>
    </row>
    <row r="85" spans="2:10" x14ac:dyDescent="0.4">
      <c r="B85" s="31"/>
      <c r="C85" s="31"/>
      <c r="D85" s="56"/>
      <c r="E85" s="34"/>
      <c r="F85" s="135"/>
      <c r="G85" s="12"/>
      <c r="H85" s="68"/>
      <c r="I85" s="81"/>
      <c r="J85" s="11"/>
    </row>
    <row r="86" spans="2:10" x14ac:dyDescent="0.4">
      <c r="B86" s="31"/>
      <c r="C86" s="31"/>
      <c r="D86" s="56"/>
      <c r="E86" s="34"/>
      <c r="F86" s="135"/>
      <c r="G86" s="12"/>
      <c r="H86" s="68"/>
      <c r="I86" s="81"/>
      <c r="J86" s="11"/>
    </row>
    <row r="87" spans="2:10" x14ac:dyDescent="0.4">
      <c r="B87" s="31"/>
      <c r="C87" s="31"/>
      <c r="D87" s="56"/>
      <c r="E87" s="34"/>
      <c r="F87" s="135"/>
      <c r="G87" s="12"/>
      <c r="H87" s="68"/>
      <c r="I87" s="81"/>
      <c r="J87" s="11"/>
    </row>
    <row r="88" spans="2:10" x14ac:dyDescent="0.4">
      <c r="B88" s="31"/>
      <c r="C88" s="31"/>
      <c r="D88" s="56"/>
      <c r="E88" s="34"/>
      <c r="F88" s="135"/>
      <c r="G88" s="12"/>
      <c r="H88" s="68"/>
      <c r="I88" s="81"/>
      <c r="J88" s="11"/>
    </row>
    <row r="89" spans="2:10" x14ac:dyDescent="0.4">
      <c r="B89" s="31"/>
      <c r="C89" s="31"/>
      <c r="D89" s="56"/>
      <c r="E89" s="34"/>
      <c r="F89" s="135"/>
      <c r="G89" s="12"/>
      <c r="H89" s="68"/>
      <c r="I89" s="81"/>
      <c r="J89" s="11"/>
    </row>
    <row r="90" spans="2:10" x14ac:dyDescent="0.4">
      <c r="B90" s="31"/>
      <c r="C90" s="31"/>
      <c r="D90" s="56"/>
      <c r="E90" s="34"/>
      <c r="F90" s="135"/>
      <c r="G90" s="12"/>
      <c r="H90" s="68"/>
      <c r="I90" s="81"/>
      <c r="J90" s="11"/>
    </row>
    <row r="91" spans="2:10" x14ac:dyDescent="0.4">
      <c r="B91" s="31"/>
      <c r="C91" s="31"/>
      <c r="D91" s="56"/>
      <c r="E91" s="34"/>
      <c r="F91" s="135"/>
      <c r="G91" s="12"/>
      <c r="H91" s="68"/>
      <c r="I91" s="81"/>
      <c r="J91" s="11"/>
    </row>
    <row r="92" spans="2:10" x14ac:dyDescent="0.4">
      <c r="B92" s="31"/>
      <c r="C92" s="31"/>
      <c r="D92" s="56"/>
      <c r="E92" s="34"/>
      <c r="F92" s="135"/>
      <c r="G92" s="12"/>
      <c r="H92" s="68"/>
      <c r="I92" s="81"/>
      <c r="J92" s="11"/>
    </row>
    <row r="93" spans="2:10" x14ac:dyDescent="0.4">
      <c r="B93" s="31"/>
      <c r="C93" s="31"/>
      <c r="D93" s="56"/>
      <c r="E93" s="34"/>
      <c r="F93" s="135"/>
      <c r="G93" s="12"/>
      <c r="H93" s="68"/>
      <c r="I93" s="81"/>
      <c r="J93" s="11"/>
    </row>
    <row r="94" spans="2:10" x14ac:dyDescent="0.4">
      <c r="B94" s="31"/>
      <c r="C94" s="31"/>
      <c r="D94" s="56"/>
      <c r="E94" s="34"/>
      <c r="F94" s="135"/>
      <c r="G94" s="12"/>
      <c r="H94" s="68"/>
      <c r="I94" s="81"/>
      <c r="J94" s="11"/>
    </row>
    <row r="95" spans="2:10" x14ac:dyDescent="0.4">
      <c r="B95" s="31"/>
      <c r="C95" s="31"/>
      <c r="D95" s="33"/>
      <c r="E95" s="34"/>
      <c r="F95" s="135"/>
      <c r="G95" s="12"/>
      <c r="H95" s="68"/>
      <c r="I95" s="81"/>
      <c r="J95" s="11"/>
    </row>
    <row r="96" spans="2:10" x14ac:dyDescent="0.4">
      <c r="B96" s="31"/>
      <c r="C96" s="31"/>
      <c r="D96" s="33"/>
      <c r="E96" s="34"/>
      <c r="F96" s="142"/>
      <c r="G96" s="12"/>
      <c r="H96" s="12"/>
      <c r="I96" s="81"/>
      <c r="J96" s="11"/>
    </row>
    <row r="97" spans="2:10" ht="5.35" customHeight="1" x14ac:dyDescent="0.4">
      <c r="B97" s="128"/>
      <c r="C97" s="31"/>
      <c r="D97" s="33"/>
      <c r="E97" s="34"/>
      <c r="F97" s="134"/>
      <c r="G97" s="18"/>
      <c r="H97" s="18"/>
      <c r="I97" s="143"/>
      <c r="J97" s="11"/>
    </row>
    <row r="98" spans="2:10" x14ac:dyDescent="0.4">
      <c r="B98" s="29"/>
      <c r="C98" s="125"/>
      <c r="D98" s="40"/>
      <c r="E98" s="79"/>
      <c r="F98" s="23"/>
      <c r="G98" s="12"/>
      <c r="H98" s="68"/>
      <c r="I98" s="81"/>
      <c r="J98" s="11"/>
    </row>
    <row r="99" spans="2:10" s="3" customFormat="1" ht="15.75" x14ac:dyDescent="0.5">
      <c r="B99" s="29"/>
      <c r="C99" s="82"/>
      <c r="D99" s="40"/>
      <c r="E99" s="79"/>
      <c r="F99" s="23"/>
      <c r="G99" s="80"/>
      <c r="H99" s="80"/>
      <c r="I99" s="81"/>
      <c r="J99" s="16"/>
    </row>
    <row r="100" spans="2:10" s="4" customFormat="1" ht="15" x14ac:dyDescent="0.4">
      <c r="B100" s="126"/>
      <c r="C100" s="137"/>
      <c r="D100" s="130"/>
      <c r="E100" s="131"/>
      <c r="F100" s="130"/>
      <c r="G100" s="132"/>
      <c r="H100" s="132"/>
      <c r="I100" s="133"/>
      <c r="J100" s="107"/>
    </row>
    <row r="101" spans="2:10" ht="12.1" customHeight="1" x14ac:dyDescent="0.4">
      <c r="B101" s="31"/>
      <c r="C101" s="31"/>
      <c r="D101" s="33"/>
      <c r="E101" s="41"/>
      <c r="F101" s="134"/>
      <c r="G101" s="12"/>
      <c r="H101" s="12"/>
      <c r="I101" s="68"/>
      <c r="J101" s="11"/>
    </row>
    <row r="102" spans="2:10" x14ac:dyDescent="0.4">
      <c r="B102" s="31"/>
      <c r="C102" s="31"/>
      <c r="D102" s="56"/>
      <c r="E102" s="34"/>
      <c r="F102" s="135"/>
      <c r="G102" s="12"/>
      <c r="H102" s="68"/>
      <c r="I102" s="81"/>
      <c r="J102" s="11"/>
    </row>
    <row r="103" spans="2:10" x14ac:dyDescent="0.4">
      <c r="B103" s="31"/>
      <c r="C103" s="31"/>
      <c r="D103" s="56"/>
      <c r="E103" s="34"/>
      <c r="F103" s="135"/>
      <c r="G103" s="12"/>
      <c r="H103" s="68"/>
      <c r="I103" s="81"/>
      <c r="J103" s="11"/>
    </row>
    <row r="104" spans="2:10" x14ac:dyDescent="0.4">
      <c r="B104" s="31"/>
      <c r="C104" s="31"/>
      <c r="D104" s="33"/>
      <c r="E104" s="34"/>
      <c r="F104" s="135"/>
      <c r="G104" s="12"/>
      <c r="H104" s="68"/>
      <c r="I104" s="81"/>
      <c r="J104" s="11"/>
    </row>
    <row r="105" spans="2:10" x14ac:dyDescent="0.4">
      <c r="B105" s="31"/>
      <c r="C105" s="31"/>
      <c r="D105" s="56"/>
      <c r="E105" s="34"/>
      <c r="F105" s="135"/>
      <c r="G105" s="12"/>
      <c r="H105" s="68"/>
      <c r="I105" s="81"/>
      <c r="J105" s="11"/>
    </row>
    <row r="106" spans="2:10" x14ac:dyDescent="0.4">
      <c r="B106" s="31"/>
      <c r="C106" s="31"/>
      <c r="D106" s="33"/>
      <c r="E106" s="34"/>
      <c r="F106" s="135"/>
      <c r="G106" s="12"/>
      <c r="H106" s="68"/>
      <c r="I106" s="81"/>
      <c r="J106" s="11"/>
    </row>
    <row r="107" spans="2:10" ht="5.95" customHeight="1" x14ac:dyDescent="0.4">
      <c r="B107" s="31"/>
      <c r="C107" s="31"/>
      <c r="D107" s="33"/>
      <c r="E107" s="34"/>
      <c r="F107" s="134"/>
      <c r="G107" s="12"/>
      <c r="H107" s="12"/>
      <c r="I107" s="68"/>
      <c r="J107" s="11"/>
    </row>
    <row r="108" spans="2:10" x14ac:dyDescent="0.4">
      <c r="B108" s="29"/>
      <c r="C108" s="125"/>
      <c r="D108" s="40"/>
      <c r="E108" s="79"/>
      <c r="F108" s="23"/>
      <c r="G108" s="12"/>
      <c r="H108" s="68"/>
      <c r="I108" s="81"/>
      <c r="J108" s="11"/>
    </row>
    <row r="109" spans="2:10" x14ac:dyDescent="0.4">
      <c r="B109" s="29"/>
      <c r="C109" s="82"/>
      <c r="D109" s="40"/>
      <c r="E109" s="79"/>
      <c r="F109" s="23"/>
      <c r="G109" s="80"/>
      <c r="H109" s="80"/>
      <c r="I109" s="81"/>
      <c r="J109" s="11"/>
    </row>
    <row r="110" spans="2:10" s="3" customFormat="1" ht="15.75" x14ac:dyDescent="0.5">
      <c r="B110" s="126"/>
      <c r="C110" s="129"/>
      <c r="D110" s="144"/>
      <c r="E110" s="144"/>
      <c r="F110" s="130"/>
      <c r="G110" s="132"/>
      <c r="H110" s="132"/>
      <c r="I110" s="133"/>
      <c r="J110" s="16"/>
    </row>
    <row r="111" spans="2:10" ht="8.35" customHeight="1" x14ac:dyDescent="0.4">
      <c r="B111" s="31"/>
      <c r="C111" s="31"/>
      <c r="D111" s="33"/>
      <c r="E111" s="34"/>
      <c r="F111" s="134"/>
      <c r="G111" s="12"/>
      <c r="H111" s="12"/>
      <c r="I111" s="68"/>
      <c r="J111" s="11"/>
    </row>
    <row r="112" spans="2:10" s="3" customFormat="1" ht="15.75" x14ac:dyDescent="0.5">
      <c r="B112" s="31"/>
      <c r="C112" s="64"/>
      <c r="D112" s="56"/>
      <c r="E112" s="34"/>
      <c r="F112" s="135"/>
      <c r="G112" s="12"/>
      <c r="H112" s="68"/>
      <c r="I112" s="81"/>
      <c r="J112" s="16"/>
    </row>
    <row r="113" spans="2:10" s="3" customFormat="1" ht="15.75" x14ac:dyDescent="0.5">
      <c r="B113" s="31"/>
      <c r="C113" s="64"/>
      <c r="D113" s="33"/>
      <c r="E113" s="34"/>
      <c r="F113" s="135"/>
      <c r="G113" s="12"/>
      <c r="H113" s="68"/>
      <c r="I113" s="81"/>
      <c r="J113" s="16"/>
    </row>
    <row r="114" spans="2:10" s="3" customFormat="1" ht="15.75" x14ac:dyDescent="0.5">
      <c r="B114" s="31"/>
      <c r="C114" s="31"/>
      <c r="D114" s="56"/>
      <c r="E114" s="34"/>
      <c r="F114" s="135"/>
      <c r="G114" s="12"/>
      <c r="H114" s="68"/>
      <c r="I114" s="81"/>
      <c r="J114" s="16"/>
    </row>
    <row r="115" spans="2:10" s="3" customFormat="1" ht="15.75" x14ac:dyDescent="0.5">
      <c r="B115" s="31"/>
      <c r="C115" s="31"/>
      <c r="D115" s="33"/>
      <c r="E115" s="34"/>
      <c r="F115" s="135"/>
      <c r="G115" s="12"/>
      <c r="H115" s="68"/>
      <c r="I115" s="81"/>
      <c r="J115" s="16"/>
    </row>
    <row r="116" spans="2:10" s="3" customFormat="1" ht="15.75" x14ac:dyDescent="0.5">
      <c r="B116" s="31"/>
      <c r="C116" s="31"/>
      <c r="D116" s="56"/>
      <c r="E116" s="34"/>
      <c r="F116" s="135"/>
      <c r="G116" s="12"/>
      <c r="H116" s="68"/>
      <c r="I116" s="81"/>
      <c r="J116" s="16"/>
    </row>
    <row r="117" spans="2:10" s="3" customFormat="1" ht="15.75" x14ac:dyDescent="0.5">
      <c r="B117" s="31"/>
      <c r="C117" s="31"/>
      <c r="D117" s="56"/>
      <c r="E117" s="34"/>
      <c r="F117" s="135"/>
      <c r="G117" s="12"/>
      <c r="H117" s="68"/>
      <c r="I117" s="81"/>
      <c r="J117" s="16"/>
    </row>
    <row r="118" spans="2:10" s="3" customFormat="1" ht="15.75" x14ac:dyDescent="0.5">
      <c r="B118" s="31"/>
      <c r="C118" s="31"/>
      <c r="D118" s="56"/>
      <c r="E118" s="34"/>
      <c r="F118" s="135"/>
      <c r="G118" s="12"/>
      <c r="H118" s="68"/>
      <c r="I118" s="81"/>
      <c r="J118" s="16"/>
    </row>
    <row r="119" spans="2:10" s="3" customFormat="1" ht="15.75" x14ac:dyDescent="0.5">
      <c r="B119" s="31"/>
      <c r="C119" s="31"/>
      <c r="D119" s="56"/>
      <c r="E119" s="34"/>
      <c r="F119" s="135"/>
      <c r="G119" s="12"/>
      <c r="H119" s="68"/>
      <c r="I119" s="136"/>
      <c r="J119" s="16"/>
    </row>
    <row r="120" spans="2:10" s="3" customFormat="1" ht="15.75" x14ac:dyDescent="0.5">
      <c r="B120" s="31"/>
      <c r="C120" s="31"/>
      <c r="D120" s="56"/>
      <c r="E120" s="34"/>
      <c r="F120" s="135"/>
      <c r="G120" s="12"/>
      <c r="H120" s="68"/>
      <c r="I120" s="81"/>
      <c r="J120" s="16"/>
    </row>
    <row r="121" spans="2:10" s="3" customFormat="1" ht="15.75" x14ac:dyDescent="0.5">
      <c r="B121" s="31"/>
      <c r="C121" s="31"/>
      <c r="D121" s="56"/>
      <c r="E121" s="34"/>
      <c r="F121" s="135"/>
      <c r="G121" s="12"/>
      <c r="H121" s="68"/>
      <c r="I121" s="81"/>
      <c r="J121" s="16"/>
    </row>
    <row r="122" spans="2:10" s="3" customFormat="1" ht="15.75" x14ac:dyDescent="0.5">
      <c r="B122" s="31"/>
      <c r="C122" s="31"/>
      <c r="D122" s="56"/>
      <c r="E122" s="34"/>
      <c r="F122" s="135"/>
      <c r="G122" s="12"/>
      <c r="H122" s="68"/>
      <c r="I122" s="81"/>
      <c r="J122" s="16"/>
    </row>
    <row r="123" spans="2:10" s="3" customFormat="1" ht="15.75" x14ac:dyDescent="0.5">
      <c r="B123" s="31"/>
      <c r="C123" s="31"/>
      <c r="D123" s="56"/>
      <c r="E123" s="34"/>
      <c r="F123" s="135"/>
      <c r="G123" s="12"/>
      <c r="H123" s="68"/>
      <c r="I123" s="81"/>
      <c r="J123" s="16"/>
    </row>
    <row r="124" spans="2:10" s="3" customFormat="1" ht="15.75" x14ac:dyDescent="0.5">
      <c r="B124" s="31"/>
      <c r="C124" s="31"/>
      <c r="D124" s="56"/>
      <c r="E124" s="34"/>
      <c r="F124" s="135"/>
      <c r="G124" s="12"/>
      <c r="H124" s="68"/>
      <c r="I124" s="81"/>
      <c r="J124" s="16"/>
    </row>
    <row r="125" spans="2:10" s="3" customFormat="1" ht="15.75" x14ac:dyDescent="0.5">
      <c r="B125" s="31"/>
      <c r="C125" s="31"/>
      <c r="D125" s="56"/>
      <c r="E125" s="34"/>
      <c r="F125" s="135"/>
      <c r="G125" s="12"/>
      <c r="H125" s="68"/>
      <c r="I125" s="81"/>
      <c r="J125" s="16"/>
    </row>
    <row r="126" spans="2:10" s="3" customFormat="1" ht="15.75" x14ac:dyDescent="0.5">
      <c r="B126" s="31"/>
      <c r="C126" s="31"/>
      <c r="D126" s="56"/>
      <c r="E126" s="34"/>
      <c r="F126" s="135"/>
      <c r="G126" s="12"/>
      <c r="H126" s="68"/>
      <c r="I126" s="81"/>
      <c r="J126" s="16"/>
    </row>
    <row r="127" spans="2:10" s="3" customFormat="1" ht="15.75" x14ac:dyDescent="0.5">
      <c r="B127" s="31"/>
      <c r="C127" s="31"/>
      <c r="D127" s="56"/>
      <c r="E127" s="34"/>
      <c r="F127" s="135"/>
      <c r="G127" s="12"/>
      <c r="H127" s="68"/>
      <c r="I127" s="81"/>
      <c r="J127" s="16"/>
    </row>
    <row r="128" spans="2:10" s="3" customFormat="1" ht="15.75" x14ac:dyDescent="0.5">
      <c r="B128" s="31"/>
      <c r="C128" s="31"/>
      <c r="D128" s="56"/>
      <c r="E128" s="34"/>
      <c r="F128" s="135"/>
      <c r="G128" s="12"/>
      <c r="H128" s="68"/>
      <c r="I128" s="81"/>
      <c r="J128" s="16"/>
    </row>
    <row r="129" spans="2:10" s="3" customFormat="1" ht="15.75" x14ac:dyDescent="0.5">
      <c r="B129" s="31"/>
      <c r="C129" s="31"/>
      <c r="D129" s="56"/>
      <c r="E129" s="34"/>
      <c r="F129" s="135"/>
      <c r="G129" s="12"/>
      <c r="H129" s="68"/>
      <c r="I129" s="81"/>
      <c r="J129" s="16"/>
    </row>
    <row r="130" spans="2:10" s="3" customFormat="1" ht="15.75" x14ac:dyDescent="0.5">
      <c r="B130" s="31"/>
      <c r="C130" s="31"/>
      <c r="D130" s="33"/>
      <c r="E130" s="34"/>
      <c r="F130" s="135"/>
      <c r="G130" s="12"/>
      <c r="H130" s="68"/>
      <c r="I130" s="81"/>
      <c r="J130" s="16"/>
    </row>
    <row r="131" spans="2:10" s="3" customFormat="1" ht="15.75" x14ac:dyDescent="0.5">
      <c r="B131" s="31"/>
      <c r="C131" s="31"/>
      <c r="D131" s="33"/>
      <c r="E131" s="34"/>
      <c r="F131" s="135"/>
      <c r="G131" s="12"/>
      <c r="H131" s="68"/>
      <c r="I131" s="81"/>
      <c r="J131" s="16"/>
    </row>
    <row r="132" spans="2:10" s="3" customFormat="1" ht="9" customHeight="1" x14ac:dyDescent="0.5">
      <c r="B132" s="31"/>
      <c r="C132" s="31"/>
      <c r="D132" s="33"/>
      <c r="E132" s="34"/>
      <c r="F132" s="134"/>
      <c r="G132" s="12"/>
      <c r="H132" s="12"/>
      <c r="I132" s="68"/>
      <c r="J132" s="16"/>
    </row>
    <row r="133" spans="2:10" x14ac:dyDescent="0.4">
      <c r="B133" s="29"/>
      <c r="C133" s="125"/>
      <c r="D133" s="40"/>
      <c r="E133" s="79"/>
      <c r="F133" s="23"/>
      <c r="G133" s="12"/>
      <c r="H133" s="68"/>
      <c r="I133" s="81"/>
      <c r="J133" s="11"/>
    </row>
    <row r="134" spans="2:10" x14ac:dyDescent="0.4">
      <c r="B134" s="29"/>
      <c r="C134" s="82"/>
      <c r="D134" s="40"/>
      <c r="E134" s="79"/>
      <c r="F134" s="23"/>
      <c r="G134" s="80"/>
      <c r="H134" s="80"/>
      <c r="I134" s="81"/>
      <c r="J134" s="11"/>
    </row>
    <row r="135" spans="2:10" ht="15" x14ac:dyDescent="0.4">
      <c r="B135" s="126"/>
      <c r="C135" s="129"/>
      <c r="D135" s="144"/>
      <c r="E135" s="144"/>
      <c r="F135" s="130"/>
      <c r="G135" s="132"/>
      <c r="H135" s="132"/>
      <c r="I135" s="133"/>
      <c r="J135" s="11"/>
    </row>
    <row r="136" spans="2:10" x14ac:dyDescent="0.4">
      <c r="B136" s="31"/>
      <c r="C136" s="31"/>
      <c r="D136" s="33"/>
      <c r="E136" s="34"/>
      <c r="F136" s="134"/>
      <c r="G136" s="12"/>
      <c r="H136" s="12"/>
      <c r="I136" s="68"/>
      <c r="J136" s="11"/>
    </row>
    <row r="137" spans="2:10" x14ac:dyDescent="0.4">
      <c r="B137" s="31"/>
      <c r="C137" s="31"/>
      <c r="D137" s="56"/>
      <c r="E137" s="34"/>
      <c r="F137" s="135"/>
      <c r="G137" s="12"/>
      <c r="H137" s="68"/>
      <c r="I137" s="81"/>
      <c r="J137" s="11"/>
    </row>
    <row r="138" spans="2:10" x14ac:dyDescent="0.4">
      <c r="B138" s="31"/>
      <c r="C138" s="31"/>
      <c r="D138" s="56"/>
      <c r="E138" s="34"/>
      <c r="F138" s="135"/>
      <c r="G138" s="12"/>
      <c r="H138" s="68"/>
      <c r="I138" s="81"/>
      <c r="J138" s="11"/>
    </row>
    <row r="139" spans="2:10" x14ac:dyDescent="0.4">
      <c r="B139" s="31"/>
      <c r="C139" s="31"/>
      <c r="D139" s="56"/>
      <c r="E139" s="34"/>
      <c r="F139" s="135"/>
      <c r="G139" s="12"/>
      <c r="H139" s="68"/>
      <c r="I139" s="81"/>
      <c r="J139" s="11"/>
    </row>
    <row r="140" spans="2:10" x14ac:dyDescent="0.4">
      <c r="B140" s="31"/>
      <c r="C140" s="31"/>
      <c r="D140" s="33"/>
      <c r="E140" s="34"/>
      <c r="F140" s="135"/>
      <c r="G140" s="12"/>
      <c r="H140" s="68"/>
      <c r="I140" s="81"/>
      <c r="J140" s="11"/>
    </row>
    <row r="141" spans="2:10" x14ac:dyDescent="0.4">
      <c r="B141" s="31"/>
      <c r="C141" s="31"/>
      <c r="D141" s="33"/>
      <c r="E141" s="34"/>
      <c r="F141" s="134"/>
      <c r="G141" s="12"/>
      <c r="H141" s="12"/>
      <c r="I141" s="68"/>
      <c r="J141" s="11"/>
    </row>
    <row r="142" spans="2:10" x14ac:dyDescent="0.4">
      <c r="B142" s="29"/>
      <c r="C142" s="125"/>
      <c r="D142" s="40"/>
      <c r="E142" s="79"/>
      <c r="F142" s="23"/>
      <c r="G142" s="12"/>
      <c r="H142" s="68"/>
      <c r="I142" s="81"/>
      <c r="J142" s="11"/>
    </row>
    <row r="143" spans="2:10" x14ac:dyDescent="0.4">
      <c r="B143" s="29"/>
      <c r="C143" s="82"/>
      <c r="D143" s="40"/>
      <c r="E143" s="79"/>
      <c r="F143" s="23"/>
      <c r="G143" s="80"/>
      <c r="H143" s="80"/>
      <c r="I143" s="81"/>
      <c r="J143" s="11"/>
    </row>
    <row r="144" spans="2:10" ht="15" x14ac:dyDescent="0.4">
      <c r="B144" s="126"/>
      <c r="C144" s="129"/>
      <c r="D144" s="144"/>
      <c r="E144" s="144"/>
      <c r="F144" s="130"/>
      <c r="G144" s="132"/>
      <c r="H144" s="132"/>
      <c r="I144" s="133"/>
      <c r="J144" s="11"/>
    </row>
    <row r="145" spans="2:10" x14ac:dyDescent="0.4">
      <c r="B145" s="31"/>
      <c r="C145" s="31"/>
      <c r="D145" s="33"/>
      <c r="E145" s="34"/>
      <c r="F145" s="134"/>
      <c r="G145" s="12"/>
      <c r="H145" s="12"/>
      <c r="I145" s="68"/>
      <c r="J145" s="11"/>
    </row>
    <row r="146" spans="2:10" x14ac:dyDescent="0.4">
      <c r="B146" s="31"/>
      <c r="C146" s="64"/>
      <c r="D146" s="56"/>
      <c r="E146" s="34"/>
      <c r="F146" s="135"/>
      <c r="G146" s="12"/>
      <c r="H146" s="68"/>
      <c r="I146" s="81"/>
      <c r="J146" s="11"/>
    </row>
    <row r="147" spans="2:10" x14ac:dyDescent="0.4">
      <c r="B147" s="31"/>
      <c r="C147" s="64"/>
      <c r="D147" s="56"/>
      <c r="E147" s="34"/>
      <c r="F147" s="135"/>
      <c r="G147" s="12"/>
      <c r="H147" s="68"/>
      <c r="I147" s="81"/>
      <c r="J147" s="11"/>
    </row>
    <row r="148" spans="2:10" x14ac:dyDescent="0.4">
      <c r="B148" s="31"/>
      <c r="C148" s="64"/>
      <c r="D148" s="56"/>
      <c r="E148" s="34"/>
      <c r="F148" s="135"/>
      <c r="G148" s="12"/>
      <c r="H148" s="68"/>
      <c r="I148" s="81"/>
      <c r="J148" s="11"/>
    </row>
    <row r="149" spans="2:10" x14ac:dyDescent="0.4">
      <c r="B149" s="31"/>
      <c r="C149" s="64"/>
      <c r="D149" s="56"/>
      <c r="E149" s="34"/>
      <c r="F149" s="135"/>
      <c r="G149" s="12"/>
      <c r="H149" s="68"/>
      <c r="I149" s="81"/>
      <c r="J149" s="11"/>
    </row>
    <row r="150" spans="2:10" x14ac:dyDescent="0.4">
      <c r="B150" s="31"/>
      <c r="C150" s="31"/>
      <c r="D150" s="56"/>
      <c r="E150" s="34"/>
      <c r="F150" s="135"/>
      <c r="G150" s="12"/>
      <c r="H150" s="68"/>
      <c r="I150" s="81"/>
      <c r="J150" s="11"/>
    </row>
    <row r="151" spans="2:10" x14ac:dyDescent="0.4">
      <c r="B151" s="31"/>
      <c r="C151" s="31"/>
      <c r="D151" s="56"/>
      <c r="E151" s="34"/>
      <c r="F151" s="135"/>
      <c r="G151" s="12"/>
      <c r="H151" s="68"/>
      <c r="I151" s="81"/>
      <c r="J151" s="11"/>
    </row>
    <row r="152" spans="2:10" x14ac:dyDescent="0.4">
      <c r="B152" s="31"/>
      <c r="C152" s="31"/>
      <c r="D152" s="56"/>
      <c r="E152" s="34"/>
      <c r="F152" s="135"/>
      <c r="G152" s="12"/>
      <c r="H152" s="68"/>
      <c r="I152" s="81"/>
      <c r="J152" s="11"/>
    </row>
    <row r="153" spans="2:10" x14ac:dyDescent="0.4">
      <c r="B153" s="31"/>
      <c r="C153" s="31"/>
      <c r="D153" s="56"/>
      <c r="E153" s="34"/>
      <c r="F153" s="135"/>
      <c r="G153" s="12"/>
      <c r="H153" s="68"/>
      <c r="I153" s="81"/>
      <c r="J153" s="11"/>
    </row>
    <row r="154" spans="2:10" x14ac:dyDescent="0.4">
      <c r="B154" s="31"/>
      <c r="C154" s="31"/>
      <c r="D154" s="56"/>
      <c r="E154" s="34"/>
      <c r="F154" s="135"/>
      <c r="G154" s="12"/>
      <c r="H154" s="68"/>
      <c r="I154" s="81"/>
      <c r="J154" s="11"/>
    </row>
    <row r="155" spans="2:10" x14ac:dyDescent="0.4">
      <c r="B155" s="31"/>
      <c r="C155" s="31"/>
      <c r="D155" s="56"/>
      <c r="E155" s="34"/>
      <c r="F155" s="135"/>
      <c r="G155" s="12"/>
      <c r="H155" s="68"/>
      <c r="I155" s="81"/>
      <c r="J155" s="11"/>
    </row>
    <row r="156" spans="2:10" x14ac:dyDescent="0.4">
      <c r="B156" s="31"/>
      <c r="C156" s="31"/>
      <c r="D156" s="56"/>
      <c r="E156" s="34"/>
      <c r="F156" s="135"/>
      <c r="G156" s="12"/>
      <c r="H156" s="68"/>
      <c r="I156" s="81"/>
      <c r="J156" s="11"/>
    </row>
    <row r="157" spans="2:10" x14ac:dyDescent="0.4">
      <c r="B157" s="31"/>
      <c r="C157" s="31"/>
      <c r="D157" s="56"/>
      <c r="E157" s="34"/>
      <c r="F157" s="135"/>
      <c r="G157" s="12"/>
      <c r="H157" s="68"/>
      <c r="I157" s="81"/>
      <c r="J157" s="11"/>
    </row>
    <row r="158" spans="2:10" x14ac:dyDescent="0.4">
      <c r="B158" s="31"/>
      <c r="C158" s="31"/>
      <c r="D158" s="56"/>
      <c r="E158" s="34"/>
      <c r="F158" s="135"/>
      <c r="G158" s="12"/>
      <c r="H158" s="68"/>
      <c r="I158" s="81"/>
      <c r="J158" s="11"/>
    </row>
    <row r="159" spans="2:10" x14ac:dyDescent="0.4">
      <c r="B159" s="31"/>
      <c r="C159" s="31"/>
      <c r="D159" s="56"/>
      <c r="E159" s="34"/>
      <c r="F159" s="135"/>
      <c r="G159" s="12"/>
      <c r="H159" s="68"/>
      <c r="I159" s="81"/>
      <c r="J159" s="11"/>
    </row>
    <row r="160" spans="2:10" x14ac:dyDescent="0.4">
      <c r="B160" s="31"/>
      <c r="C160" s="31"/>
      <c r="D160" s="33"/>
      <c r="E160" s="34"/>
      <c r="F160" s="135"/>
      <c r="G160" s="12"/>
      <c r="H160" s="68"/>
      <c r="I160" s="81"/>
      <c r="J160" s="11"/>
    </row>
    <row r="161" spans="2:10" x14ac:dyDescent="0.4">
      <c r="B161" s="31"/>
      <c r="C161" s="31"/>
      <c r="D161" s="56"/>
      <c r="E161" s="34"/>
      <c r="F161" s="135"/>
      <c r="G161" s="12"/>
      <c r="H161" s="68"/>
      <c r="I161" s="81"/>
      <c r="J161" s="11"/>
    </row>
    <row r="162" spans="2:10" x14ac:dyDescent="0.4">
      <c r="B162" s="31"/>
      <c r="C162" s="31"/>
      <c r="D162" s="56"/>
      <c r="E162" s="34"/>
      <c r="F162" s="135"/>
      <c r="G162" s="12"/>
      <c r="H162" s="68"/>
      <c r="I162" s="81"/>
      <c r="J162" s="11"/>
    </row>
    <row r="163" spans="2:10" x14ac:dyDescent="0.4">
      <c r="B163" s="31"/>
      <c r="C163" s="31"/>
      <c r="D163" s="56"/>
      <c r="E163" s="34"/>
      <c r="F163" s="135"/>
      <c r="G163" s="12"/>
      <c r="H163" s="68"/>
      <c r="I163" s="81"/>
      <c r="J163" s="11"/>
    </row>
    <row r="164" spans="2:10" x14ac:dyDescent="0.4">
      <c r="B164" s="31"/>
      <c r="C164" s="31"/>
      <c r="D164" s="65"/>
      <c r="E164" s="34"/>
      <c r="F164" s="135"/>
      <c r="G164" s="12"/>
      <c r="H164" s="68"/>
      <c r="I164" s="81"/>
      <c r="J164" s="11"/>
    </row>
    <row r="165" spans="2:10" x14ac:dyDescent="0.4">
      <c r="B165" s="31"/>
      <c r="C165" s="31"/>
      <c r="D165" s="33"/>
      <c r="E165" s="34"/>
      <c r="F165" s="135"/>
      <c r="G165" s="12"/>
      <c r="H165" s="68"/>
      <c r="I165" s="81"/>
      <c r="J165" s="11"/>
    </row>
    <row r="166" spans="2:10" x14ac:dyDescent="0.4">
      <c r="B166" s="31"/>
      <c r="C166" s="31"/>
      <c r="D166" s="33"/>
      <c r="E166" s="34"/>
      <c r="F166" s="135"/>
      <c r="G166" s="12"/>
      <c r="H166" s="68"/>
      <c r="I166" s="81"/>
      <c r="J166" s="11"/>
    </row>
    <row r="167" spans="2:10" x14ac:dyDescent="0.4">
      <c r="B167" s="31"/>
      <c r="C167" s="31"/>
      <c r="D167" s="33"/>
      <c r="E167" s="34"/>
      <c r="F167" s="134"/>
      <c r="G167" s="12"/>
      <c r="H167" s="12"/>
      <c r="I167" s="68"/>
      <c r="J167" s="11"/>
    </row>
    <row r="168" spans="2:10" x14ac:dyDescent="0.4">
      <c r="B168" s="29"/>
      <c r="C168" s="125"/>
      <c r="D168" s="40"/>
      <c r="E168" s="79"/>
      <c r="F168" s="23"/>
      <c r="G168" s="12"/>
      <c r="H168" s="68"/>
      <c r="I168" s="81"/>
      <c r="J168" s="11"/>
    </row>
    <row r="169" spans="2:10" x14ac:dyDescent="0.4">
      <c r="B169" s="29"/>
      <c r="C169" s="82"/>
      <c r="D169" s="40"/>
      <c r="E169" s="79"/>
      <c r="F169" s="23"/>
      <c r="G169" s="80"/>
      <c r="H169" s="80"/>
      <c r="I169" s="81"/>
      <c r="J169" s="11"/>
    </row>
    <row r="170" spans="2:10" ht="15" x14ac:dyDescent="0.4">
      <c r="B170" s="126"/>
      <c r="C170" s="129"/>
      <c r="D170" s="144"/>
      <c r="E170" s="144"/>
      <c r="F170" s="130"/>
      <c r="G170" s="132"/>
      <c r="H170" s="132"/>
      <c r="I170" s="133"/>
      <c r="J170" s="11"/>
    </row>
    <row r="171" spans="2:10" x14ac:dyDescent="0.4">
      <c r="B171" s="44"/>
      <c r="C171" s="44"/>
      <c r="D171" s="45"/>
      <c r="E171" s="45"/>
      <c r="F171" s="22"/>
      <c r="G171" s="12"/>
      <c r="H171" s="12"/>
      <c r="I171" s="68"/>
      <c r="J171" s="11"/>
    </row>
    <row r="172" spans="2:10" x14ac:dyDescent="0.4">
      <c r="B172" s="31"/>
      <c r="C172" s="33"/>
      <c r="D172" s="56"/>
      <c r="E172" s="34"/>
      <c r="F172" s="135"/>
      <c r="G172" s="12"/>
      <c r="H172" s="68"/>
      <c r="I172" s="81"/>
      <c r="J172" s="11"/>
    </row>
    <row r="173" spans="2:10" x14ac:dyDescent="0.4">
      <c r="B173" s="31"/>
      <c r="C173" s="31"/>
      <c r="D173" s="56"/>
      <c r="E173" s="34"/>
      <c r="F173" s="135"/>
      <c r="G173" s="12"/>
      <c r="H173" s="68"/>
      <c r="I173" s="81"/>
      <c r="J173" s="11"/>
    </row>
    <row r="174" spans="2:10" x14ac:dyDescent="0.4">
      <c r="B174" s="31"/>
      <c r="C174" s="33"/>
      <c r="D174" s="56"/>
      <c r="E174" s="34"/>
      <c r="F174" s="135"/>
      <c r="G174" s="12"/>
      <c r="H174" s="68"/>
      <c r="I174" s="81"/>
      <c r="J174" s="11"/>
    </row>
    <row r="175" spans="2:10" x14ac:dyDescent="0.4">
      <c r="B175" s="31"/>
      <c r="C175" s="31"/>
      <c r="D175" s="33"/>
      <c r="E175" s="34"/>
      <c r="F175" s="135"/>
      <c r="G175" s="12"/>
      <c r="H175" s="68"/>
      <c r="I175" s="81"/>
      <c r="J175" s="11"/>
    </row>
    <row r="176" spans="2:10" ht="10.6" customHeight="1" x14ac:dyDescent="0.4">
      <c r="B176" s="31"/>
      <c r="C176" s="31"/>
      <c r="D176" s="33"/>
      <c r="E176" s="34"/>
      <c r="F176" s="134"/>
      <c r="G176" s="12"/>
      <c r="H176" s="12"/>
      <c r="I176" s="68"/>
      <c r="J176" s="11"/>
    </row>
    <row r="177" spans="2:10" ht="14.95" customHeight="1" x14ac:dyDescent="0.4">
      <c r="B177" s="29"/>
      <c r="C177" s="125"/>
      <c r="D177" s="40"/>
      <c r="E177" s="79"/>
      <c r="F177" s="23"/>
      <c r="G177" s="12"/>
      <c r="H177" s="68"/>
      <c r="I177" s="81"/>
      <c r="J177" s="11"/>
    </row>
    <row r="178" spans="2:10" x14ac:dyDescent="0.4">
      <c r="B178" s="29"/>
      <c r="C178" s="82"/>
      <c r="D178" s="40"/>
      <c r="E178" s="79"/>
      <c r="F178" s="23"/>
      <c r="G178" s="80"/>
      <c r="H178" s="80"/>
      <c r="I178" s="81"/>
      <c r="J178" s="11"/>
    </row>
    <row r="179" spans="2:10" ht="15" x14ac:dyDescent="0.4">
      <c r="B179" s="126"/>
      <c r="C179" s="129"/>
      <c r="D179" s="144"/>
      <c r="E179" s="144"/>
      <c r="F179" s="130"/>
      <c r="G179" s="132"/>
      <c r="H179" s="132"/>
      <c r="I179" s="133"/>
      <c r="J179" s="11"/>
    </row>
    <row r="180" spans="2:10" x14ac:dyDescent="0.4">
      <c r="B180" s="44"/>
      <c r="C180" s="44"/>
      <c r="D180" s="48"/>
      <c r="E180" s="45"/>
      <c r="F180" s="22"/>
      <c r="G180" s="12"/>
      <c r="H180" s="12"/>
      <c r="I180" s="68"/>
      <c r="J180" s="11"/>
    </row>
    <row r="181" spans="2:10" x14ac:dyDescent="0.4">
      <c r="B181" s="31"/>
      <c r="C181" s="31"/>
      <c r="D181" s="33"/>
      <c r="E181" s="34"/>
      <c r="F181" s="145"/>
      <c r="G181" s="12"/>
      <c r="H181" s="68"/>
      <c r="I181" s="136"/>
      <c r="J181" s="11"/>
    </row>
    <row r="182" spans="2:10" x14ac:dyDescent="0.4">
      <c r="B182" s="31"/>
      <c r="C182" s="31"/>
      <c r="D182" s="33"/>
      <c r="E182" s="34"/>
      <c r="F182" s="145"/>
      <c r="G182" s="12"/>
      <c r="H182" s="68"/>
      <c r="I182" s="136"/>
      <c r="J182" s="11"/>
    </row>
    <row r="183" spans="2:10" x14ac:dyDescent="0.4">
      <c r="B183" s="31"/>
      <c r="C183" s="31"/>
      <c r="D183" s="56"/>
      <c r="E183" s="34"/>
      <c r="F183" s="135"/>
      <c r="G183" s="12"/>
      <c r="H183" s="68"/>
      <c r="I183" s="136"/>
      <c r="J183" s="11"/>
    </row>
    <row r="184" spans="2:10" x14ac:dyDescent="0.4">
      <c r="B184" s="31"/>
      <c r="C184" s="54"/>
      <c r="D184" s="33"/>
      <c r="E184" s="34"/>
      <c r="F184" s="145"/>
      <c r="G184" s="12"/>
      <c r="H184" s="68"/>
      <c r="I184" s="81"/>
      <c r="J184" s="11"/>
    </row>
    <row r="185" spans="2:10" x14ac:dyDescent="0.4">
      <c r="B185" s="31"/>
      <c r="C185" s="31"/>
      <c r="D185" s="56"/>
      <c r="E185" s="34"/>
      <c r="F185" s="135"/>
      <c r="G185" s="12"/>
      <c r="H185" s="68"/>
      <c r="I185" s="81"/>
      <c r="J185" s="11"/>
    </row>
    <row r="186" spans="2:10" x14ac:dyDescent="0.4">
      <c r="B186" s="31"/>
      <c r="C186" s="31"/>
      <c r="D186" s="33"/>
      <c r="E186" s="34"/>
      <c r="F186" s="135"/>
      <c r="G186" s="12"/>
      <c r="H186" s="68"/>
      <c r="I186" s="81"/>
      <c r="J186" s="11"/>
    </row>
    <row r="187" spans="2:10" x14ac:dyDescent="0.4">
      <c r="B187" s="31"/>
      <c r="C187" s="31"/>
      <c r="D187" s="33"/>
      <c r="E187" s="34"/>
      <c r="F187" s="134"/>
      <c r="G187" s="12"/>
      <c r="H187" s="12"/>
      <c r="I187" s="68"/>
      <c r="J187" s="11"/>
    </row>
    <row r="188" spans="2:10" x14ac:dyDescent="0.4">
      <c r="B188" s="29"/>
      <c r="C188" s="125"/>
      <c r="D188" s="40"/>
      <c r="E188" s="79"/>
      <c r="F188" s="23"/>
      <c r="G188" s="12"/>
      <c r="H188" s="68"/>
      <c r="I188" s="81"/>
      <c r="J188" s="11"/>
    </row>
    <row r="189" spans="2:10" x14ac:dyDescent="0.4">
      <c r="B189" s="29"/>
      <c r="C189" s="82"/>
      <c r="D189" s="40"/>
      <c r="E189" s="79"/>
      <c r="F189" s="23"/>
      <c r="G189" s="80"/>
      <c r="H189" s="80"/>
      <c r="I189" s="81"/>
      <c r="J189" s="11"/>
    </row>
    <row r="190" spans="2:10" ht="15" x14ac:dyDescent="0.4">
      <c r="B190" s="126"/>
      <c r="C190" s="129"/>
      <c r="D190" s="144"/>
      <c r="E190" s="144"/>
      <c r="F190" s="130"/>
      <c r="G190" s="132"/>
      <c r="H190" s="132"/>
      <c r="I190" s="133"/>
      <c r="J190" s="11"/>
    </row>
    <row r="191" spans="2:10" x14ac:dyDescent="0.4">
      <c r="B191" s="44"/>
      <c r="C191" s="44"/>
      <c r="D191" s="48"/>
      <c r="E191" s="45"/>
      <c r="F191" s="22"/>
      <c r="G191" s="12"/>
      <c r="H191" s="12"/>
      <c r="I191" s="68"/>
      <c r="J191" s="11"/>
    </row>
    <row r="192" spans="2:10" x14ac:dyDescent="0.4">
      <c r="B192" s="31"/>
      <c r="C192" s="31"/>
      <c r="D192" s="33"/>
      <c r="E192" s="34"/>
      <c r="F192" s="135"/>
      <c r="G192" s="12"/>
      <c r="H192" s="68"/>
      <c r="I192" s="81"/>
      <c r="J192" s="11"/>
    </row>
    <row r="193" spans="2:10" x14ac:dyDescent="0.4">
      <c r="B193" s="31"/>
      <c r="C193" s="31"/>
      <c r="D193" s="33"/>
      <c r="E193" s="34"/>
      <c r="F193" s="135"/>
      <c r="G193" s="12"/>
      <c r="H193" s="68"/>
      <c r="I193" s="81"/>
      <c r="J193" s="11"/>
    </row>
    <row r="194" spans="2:10" x14ac:dyDescent="0.4">
      <c r="B194" s="31"/>
      <c r="C194" s="31"/>
      <c r="D194" s="33"/>
      <c r="E194" s="34"/>
      <c r="F194" s="135"/>
      <c r="G194" s="12"/>
      <c r="H194" s="68"/>
      <c r="I194" s="81"/>
      <c r="J194" s="11"/>
    </row>
    <row r="195" spans="2:10" x14ac:dyDescent="0.4">
      <c r="B195" s="31"/>
      <c r="C195" s="31"/>
      <c r="D195" s="33"/>
      <c r="E195" s="34"/>
      <c r="F195" s="134"/>
      <c r="G195" s="12"/>
      <c r="H195" s="12"/>
      <c r="I195" s="68"/>
      <c r="J195" s="11"/>
    </row>
    <row r="196" spans="2:10" x14ac:dyDescent="0.4">
      <c r="B196" s="29"/>
      <c r="C196" s="125"/>
      <c r="D196" s="40"/>
      <c r="E196" s="79"/>
      <c r="F196" s="23"/>
      <c r="G196" s="12"/>
      <c r="H196" s="68"/>
      <c r="I196" s="81"/>
      <c r="J196" s="11"/>
    </row>
    <row r="197" spans="2:10" x14ac:dyDescent="0.4">
      <c r="B197" s="29"/>
      <c r="C197" s="82"/>
      <c r="D197" s="40"/>
      <c r="E197" s="79"/>
      <c r="F197" s="23"/>
      <c r="G197" s="80"/>
      <c r="H197" s="80"/>
      <c r="I197" s="81"/>
      <c r="J197" s="11"/>
    </row>
    <row r="198" spans="2:10" ht="15" x14ac:dyDescent="0.4">
      <c r="B198" s="126"/>
      <c r="C198" s="146"/>
      <c r="D198" s="144"/>
      <c r="E198" s="144"/>
      <c r="F198" s="130"/>
      <c r="G198" s="132"/>
      <c r="H198" s="132"/>
      <c r="I198" s="133"/>
      <c r="J198" s="11"/>
    </row>
    <row r="199" spans="2:10" x14ac:dyDescent="0.4">
      <c r="B199" s="47"/>
      <c r="C199" s="47"/>
      <c r="D199" s="48"/>
      <c r="E199" s="48"/>
      <c r="F199" s="22"/>
      <c r="G199" s="12"/>
      <c r="H199" s="12"/>
      <c r="I199" s="68"/>
      <c r="J199" s="11"/>
    </row>
    <row r="200" spans="2:10" x14ac:dyDescent="0.4">
      <c r="B200" s="31"/>
      <c r="C200" s="31"/>
      <c r="D200" s="33"/>
      <c r="E200" s="34"/>
      <c r="F200" s="135"/>
      <c r="G200" s="12"/>
      <c r="H200" s="68"/>
      <c r="I200" s="81"/>
      <c r="J200" s="11"/>
    </row>
    <row r="201" spans="2:10" x14ac:dyDescent="0.4">
      <c r="B201" s="31"/>
      <c r="C201" s="31"/>
      <c r="D201" s="33"/>
      <c r="E201" s="34"/>
      <c r="F201" s="135"/>
      <c r="G201" s="12"/>
      <c r="H201" s="68"/>
      <c r="I201" s="81"/>
      <c r="J201" s="11"/>
    </row>
    <row r="202" spans="2:10" x14ac:dyDescent="0.4">
      <c r="B202" s="31"/>
      <c r="C202" s="31"/>
      <c r="D202" s="33"/>
      <c r="E202" s="34"/>
      <c r="F202" s="135"/>
      <c r="G202" s="12"/>
      <c r="H202" s="68"/>
      <c r="I202" s="81"/>
      <c r="J202" s="11"/>
    </row>
    <row r="203" spans="2:10" x14ac:dyDescent="0.4">
      <c r="B203" s="31"/>
      <c r="C203" s="31"/>
      <c r="D203" s="33"/>
      <c r="E203" s="34"/>
      <c r="F203" s="135"/>
      <c r="G203" s="12"/>
      <c r="H203" s="68"/>
      <c r="I203" s="81"/>
      <c r="J203" s="11"/>
    </row>
    <row r="204" spans="2:10" x14ac:dyDescent="0.4">
      <c r="B204" s="31"/>
      <c r="C204" s="31"/>
      <c r="D204" s="33"/>
      <c r="E204" s="34"/>
      <c r="F204" s="135"/>
      <c r="G204" s="12"/>
      <c r="H204" s="68"/>
      <c r="I204" s="81"/>
      <c r="J204" s="11"/>
    </row>
    <row r="205" spans="2:10" x14ac:dyDescent="0.4">
      <c r="B205" s="31"/>
      <c r="C205" s="31"/>
      <c r="D205" s="33"/>
      <c r="E205" s="34"/>
      <c r="F205" s="135"/>
      <c r="G205" s="12"/>
      <c r="H205" s="68"/>
      <c r="I205" s="81"/>
      <c r="J205" s="11"/>
    </row>
    <row r="206" spans="2:10" x14ac:dyDescent="0.4">
      <c r="B206" s="31"/>
      <c r="C206" s="31"/>
      <c r="D206" s="33"/>
      <c r="E206" s="34"/>
      <c r="F206" s="135"/>
      <c r="G206" s="12"/>
      <c r="H206" s="68"/>
      <c r="I206" s="81"/>
      <c r="J206" s="11"/>
    </row>
    <row r="207" spans="2:10" x14ac:dyDescent="0.4">
      <c r="B207" s="31"/>
      <c r="C207" s="31"/>
      <c r="D207" s="33"/>
      <c r="E207" s="34"/>
      <c r="F207" s="135"/>
      <c r="G207" s="12"/>
      <c r="H207" s="68"/>
      <c r="I207" s="81"/>
      <c r="J207" s="11"/>
    </row>
    <row r="208" spans="2:10" x14ac:dyDescent="0.4">
      <c r="B208" s="31"/>
      <c r="C208" s="31"/>
      <c r="D208" s="33"/>
      <c r="E208" s="34"/>
      <c r="F208" s="134"/>
      <c r="G208" s="12"/>
      <c r="H208" s="12"/>
      <c r="I208" s="68"/>
      <c r="J208" s="11"/>
    </row>
    <row r="209" spans="2:10" x14ac:dyDescent="0.4">
      <c r="B209" s="29"/>
      <c r="C209" s="125"/>
      <c r="D209" s="40"/>
      <c r="E209" s="79"/>
      <c r="F209" s="23"/>
      <c r="G209" s="12"/>
      <c r="H209" s="68"/>
      <c r="I209" s="81"/>
      <c r="J209" s="11"/>
    </row>
    <row r="210" spans="2:10" x14ac:dyDescent="0.4">
      <c r="B210" s="29"/>
      <c r="C210" s="82"/>
      <c r="D210" s="40"/>
      <c r="E210" s="79"/>
      <c r="F210" s="23"/>
      <c r="G210" s="80"/>
      <c r="H210" s="80"/>
      <c r="I210" s="81"/>
      <c r="J210" s="11"/>
    </row>
    <row r="211" spans="2:10" ht="15" x14ac:dyDescent="0.4">
      <c r="B211" s="126"/>
      <c r="C211" s="129"/>
      <c r="D211" s="144"/>
      <c r="E211" s="144"/>
      <c r="F211" s="130"/>
      <c r="G211" s="132"/>
      <c r="H211" s="132"/>
      <c r="I211" s="133"/>
      <c r="J211" s="11"/>
    </row>
    <row r="212" spans="2:10" ht="12.1" customHeight="1" x14ac:dyDescent="0.4">
      <c r="B212" s="47"/>
      <c r="C212" s="47"/>
      <c r="D212" s="48"/>
      <c r="E212" s="48"/>
      <c r="F212" s="22"/>
      <c r="G212" s="12"/>
      <c r="H212" s="12"/>
      <c r="I212" s="68"/>
      <c r="J212" s="11"/>
    </row>
    <row r="213" spans="2:10" x14ac:dyDescent="0.4">
      <c r="B213" s="31"/>
      <c r="C213" s="31"/>
      <c r="D213" s="33"/>
      <c r="E213" s="34"/>
      <c r="F213" s="135"/>
      <c r="G213" s="12"/>
      <c r="H213" s="68"/>
      <c r="I213" s="81"/>
      <c r="J213" s="11"/>
    </row>
    <row r="214" spans="2:10" x14ac:dyDescent="0.4">
      <c r="B214" s="31"/>
      <c r="C214" s="31"/>
      <c r="D214" s="33"/>
      <c r="E214" s="34"/>
      <c r="F214" s="135"/>
      <c r="G214" s="12"/>
      <c r="H214" s="68"/>
      <c r="I214" s="81"/>
      <c r="J214" s="11"/>
    </row>
    <row r="215" spans="2:10" x14ac:dyDescent="0.4">
      <c r="B215" s="31"/>
      <c r="C215" s="31"/>
      <c r="D215" s="33"/>
      <c r="E215" s="34"/>
      <c r="F215" s="135"/>
      <c r="G215" s="12"/>
      <c r="H215" s="68"/>
      <c r="I215" s="81"/>
      <c r="J215" s="11"/>
    </row>
    <row r="216" spans="2:10" x14ac:dyDescent="0.4">
      <c r="B216" s="31"/>
      <c r="C216" s="31"/>
      <c r="D216" s="33"/>
      <c r="E216" s="34"/>
      <c r="F216" s="135"/>
      <c r="G216" s="12"/>
      <c r="H216" s="68"/>
      <c r="I216" s="81"/>
      <c r="J216" s="11"/>
    </row>
    <row r="217" spans="2:10" ht="9.6999999999999993" customHeight="1" x14ac:dyDescent="0.4">
      <c r="B217" s="31"/>
      <c r="C217" s="31"/>
      <c r="D217" s="33"/>
      <c r="E217" s="34"/>
      <c r="F217" s="134"/>
      <c r="G217" s="12"/>
      <c r="H217" s="12"/>
      <c r="I217" s="68"/>
      <c r="J217" s="11"/>
    </row>
    <row r="218" spans="2:10" ht="16.5" customHeight="1" x14ac:dyDescent="0.4">
      <c r="B218" s="29"/>
      <c r="C218" s="125"/>
      <c r="D218" s="40"/>
      <c r="E218" s="79"/>
      <c r="F218" s="23"/>
      <c r="G218" s="12"/>
      <c r="H218" s="68"/>
      <c r="I218" s="81"/>
      <c r="J218" s="11"/>
    </row>
    <row r="219" spans="2:10" x14ac:dyDescent="0.4">
      <c r="B219" s="29"/>
      <c r="C219" s="82"/>
      <c r="D219" s="40"/>
      <c r="E219" s="79"/>
      <c r="F219" s="23"/>
      <c r="G219" s="80"/>
      <c r="H219" s="80"/>
      <c r="I219" s="81"/>
      <c r="J219" s="11"/>
    </row>
    <row r="220" spans="2:10" ht="15" x14ac:dyDescent="0.4">
      <c r="B220" s="126"/>
      <c r="C220" s="146"/>
      <c r="D220" s="144"/>
      <c r="E220" s="144"/>
      <c r="F220" s="130"/>
      <c r="G220" s="132"/>
      <c r="H220" s="132"/>
      <c r="I220" s="133"/>
      <c r="J220" s="11"/>
    </row>
    <row r="221" spans="2:10" x14ac:dyDescent="0.4">
      <c r="B221" s="31"/>
      <c r="C221" s="31"/>
      <c r="D221" s="33"/>
      <c r="E221" s="34"/>
      <c r="F221" s="19"/>
      <c r="G221" s="12"/>
      <c r="H221" s="12"/>
      <c r="I221" s="68"/>
      <c r="J221" s="11"/>
    </row>
    <row r="222" spans="2:10" ht="15" x14ac:dyDescent="0.4">
      <c r="B222" s="31"/>
      <c r="C222" s="31"/>
      <c r="D222" s="56"/>
      <c r="E222" s="34"/>
      <c r="F222" s="135"/>
      <c r="G222" s="12"/>
      <c r="H222" s="68"/>
      <c r="I222" s="81"/>
      <c r="J222" s="16"/>
    </row>
    <row r="223" spans="2:10" ht="15" x14ac:dyDescent="0.4">
      <c r="B223" s="31"/>
      <c r="C223" s="31"/>
      <c r="D223" s="56"/>
      <c r="E223" s="34"/>
      <c r="F223" s="135"/>
      <c r="G223" s="12"/>
      <c r="H223" s="68"/>
      <c r="I223" s="81"/>
      <c r="J223" s="16"/>
    </row>
    <row r="224" spans="2:10" ht="15" x14ac:dyDescent="0.4">
      <c r="B224" s="31"/>
      <c r="C224" s="31"/>
      <c r="D224" s="56"/>
      <c r="E224" s="34"/>
      <c r="F224" s="135"/>
      <c r="G224" s="12"/>
      <c r="H224" s="68"/>
      <c r="I224" s="81"/>
      <c r="J224" s="16"/>
    </row>
    <row r="225" spans="2:10" ht="15" x14ac:dyDescent="0.4">
      <c r="B225" s="31"/>
      <c r="C225" s="31"/>
      <c r="D225" s="56"/>
      <c r="E225" s="34"/>
      <c r="F225" s="135"/>
      <c r="G225" s="12"/>
      <c r="H225" s="68"/>
      <c r="I225" s="81"/>
      <c r="J225" s="16"/>
    </row>
    <row r="226" spans="2:10" ht="15" x14ac:dyDescent="0.4">
      <c r="B226" s="31"/>
      <c r="C226" s="31"/>
      <c r="D226" s="56"/>
      <c r="E226" s="34"/>
      <c r="F226" s="135"/>
      <c r="G226" s="12"/>
      <c r="H226" s="68"/>
      <c r="I226" s="81"/>
      <c r="J226" s="16"/>
    </row>
    <row r="227" spans="2:10" ht="15" x14ac:dyDescent="0.4">
      <c r="B227" s="31"/>
      <c r="C227" s="31"/>
      <c r="D227" s="56"/>
      <c r="E227" s="34"/>
      <c r="F227" s="135"/>
      <c r="G227" s="12"/>
      <c r="H227" s="68"/>
      <c r="I227" s="81"/>
      <c r="J227" s="16"/>
    </row>
    <row r="228" spans="2:10" ht="15" x14ac:dyDescent="0.4">
      <c r="B228" s="31"/>
      <c r="C228" s="31"/>
      <c r="D228" s="33"/>
      <c r="E228" s="34"/>
      <c r="F228" s="135"/>
      <c r="G228" s="12"/>
      <c r="H228" s="68"/>
      <c r="I228" s="81"/>
      <c r="J228" s="16"/>
    </row>
    <row r="229" spans="2:10" ht="15" x14ac:dyDescent="0.4">
      <c r="B229" s="31"/>
      <c r="C229" s="31"/>
      <c r="D229" s="33"/>
      <c r="E229" s="34"/>
      <c r="F229" s="134"/>
      <c r="G229" s="12"/>
      <c r="H229" s="12"/>
      <c r="I229" s="68"/>
      <c r="J229" s="16"/>
    </row>
    <row r="230" spans="2:10" x14ac:dyDescent="0.4">
      <c r="B230" s="29"/>
      <c r="C230" s="125"/>
      <c r="D230" s="40"/>
      <c r="E230" s="79"/>
      <c r="F230" s="23"/>
      <c r="G230" s="12"/>
      <c r="H230" s="68"/>
      <c r="I230" s="81"/>
      <c r="J230" s="11"/>
    </row>
    <row r="231" spans="2:10" x14ac:dyDescent="0.4">
      <c r="B231" s="29"/>
      <c r="C231" s="125"/>
      <c r="D231" s="40"/>
      <c r="E231" s="79"/>
      <c r="F231" s="23"/>
      <c r="G231" s="12"/>
      <c r="H231" s="68"/>
      <c r="I231" s="81"/>
      <c r="J231" s="11"/>
    </row>
    <row r="232" spans="2:10" ht="15" x14ac:dyDescent="0.4">
      <c r="B232" s="126"/>
      <c r="C232" s="146"/>
      <c r="D232" s="144"/>
      <c r="E232" s="144"/>
      <c r="F232" s="130"/>
      <c r="G232" s="132"/>
      <c r="H232" s="132"/>
      <c r="I232" s="133"/>
      <c r="J232" s="11"/>
    </row>
    <row r="233" spans="2:10" x14ac:dyDescent="0.4">
      <c r="B233" s="31"/>
      <c r="C233" s="31"/>
      <c r="D233" s="33"/>
      <c r="E233" s="34"/>
      <c r="F233" s="19"/>
      <c r="G233" s="12"/>
      <c r="H233" s="12"/>
      <c r="I233" s="68"/>
      <c r="J233" s="11"/>
    </row>
    <row r="234" spans="2:10" ht="15" x14ac:dyDescent="0.4">
      <c r="B234" s="31"/>
      <c r="C234" s="31"/>
      <c r="D234" s="56"/>
      <c r="E234" s="34"/>
      <c r="F234" s="135"/>
      <c r="G234" s="12"/>
      <c r="H234" s="68"/>
      <c r="I234" s="81"/>
      <c r="J234" s="16"/>
    </row>
    <row r="235" spans="2:10" ht="15" x14ac:dyDescent="0.4">
      <c r="B235" s="31"/>
      <c r="C235" s="31"/>
      <c r="D235" s="56"/>
      <c r="E235" s="34"/>
      <c r="F235" s="135"/>
      <c r="G235" s="12"/>
      <c r="H235" s="68"/>
      <c r="I235" s="81"/>
      <c r="J235" s="16"/>
    </row>
    <row r="236" spans="2:10" ht="15" x14ac:dyDescent="0.4">
      <c r="B236" s="31"/>
      <c r="C236" s="31"/>
      <c r="D236" s="56"/>
      <c r="E236" s="34"/>
      <c r="F236" s="135"/>
      <c r="G236" s="12"/>
      <c r="H236" s="68"/>
      <c r="I236" s="81"/>
      <c r="J236" s="16"/>
    </row>
    <row r="237" spans="2:10" ht="15" x14ac:dyDescent="0.4">
      <c r="B237" s="31"/>
      <c r="C237" s="31"/>
      <c r="D237" s="33"/>
      <c r="E237" s="34"/>
      <c r="F237" s="135"/>
      <c r="G237" s="12"/>
      <c r="H237" s="68"/>
      <c r="I237" s="81"/>
      <c r="J237" s="16"/>
    </row>
    <row r="238" spans="2:10" ht="15" x14ac:dyDescent="0.4">
      <c r="B238" s="31"/>
      <c r="C238" s="31"/>
      <c r="D238" s="33"/>
      <c r="E238" s="34"/>
      <c r="F238" s="134"/>
      <c r="G238" s="12"/>
      <c r="H238" s="12"/>
      <c r="I238" s="68"/>
      <c r="J238" s="16"/>
    </row>
    <row r="239" spans="2:10" x14ac:dyDescent="0.4">
      <c r="B239" s="29"/>
      <c r="C239" s="125"/>
      <c r="D239" s="40"/>
      <c r="E239" s="79"/>
      <c r="F239" s="23"/>
      <c r="G239" s="12"/>
      <c r="H239" s="68"/>
      <c r="I239" s="81"/>
      <c r="J239" s="11"/>
    </row>
    <row r="240" spans="2:10" x14ac:dyDescent="0.4">
      <c r="F240" s="23"/>
      <c r="G240" s="24"/>
      <c r="H240" s="25"/>
      <c r="I240" s="25"/>
      <c r="J240" s="11"/>
    </row>
    <row r="241" spans="2:10" ht="15" x14ac:dyDescent="0.4">
      <c r="B241" s="126"/>
      <c r="C241" s="146"/>
      <c r="D241" s="144"/>
      <c r="E241" s="144"/>
      <c r="F241" s="130"/>
      <c r="G241" s="132"/>
      <c r="H241" s="132"/>
      <c r="I241" s="133"/>
      <c r="J241" s="11"/>
    </row>
    <row r="242" spans="2:10" x14ac:dyDescent="0.4">
      <c r="B242" s="31"/>
      <c r="C242" s="31"/>
      <c r="D242" s="33"/>
      <c r="E242" s="34"/>
      <c r="F242" s="19"/>
      <c r="G242" s="12"/>
      <c r="H242" s="12"/>
      <c r="I242" s="68"/>
      <c r="J242" s="11"/>
    </row>
    <row r="243" spans="2:10" x14ac:dyDescent="0.4">
      <c r="B243" s="31"/>
      <c r="C243" s="31"/>
      <c r="D243" s="56"/>
      <c r="E243" s="34"/>
      <c r="F243" s="135"/>
      <c r="G243" s="12"/>
      <c r="H243" s="68"/>
      <c r="I243" s="81"/>
      <c r="J243" s="11"/>
    </row>
    <row r="244" spans="2:10" x14ac:dyDescent="0.4">
      <c r="B244" s="31"/>
      <c r="C244" s="31"/>
      <c r="D244" s="56"/>
      <c r="E244" s="34"/>
      <c r="F244" s="135"/>
      <c r="G244" s="12"/>
      <c r="H244" s="68"/>
      <c r="I244" s="81"/>
      <c r="J244" s="11"/>
    </row>
    <row r="245" spans="2:10" x14ac:dyDescent="0.4">
      <c r="B245" s="31"/>
      <c r="C245" s="31"/>
      <c r="D245" s="56"/>
      <c r="E245" s="34"/>
      <c r="F245" s="135"/>
      <c r="G245" s="12"/>
      <c r="H245" s="68"/>
      <c r="I245" s="81"/>
      <c r="J245" s="11"/>
    </row>
    <row r="246" spans="2:10" x14ac:dyDescent="0.4">
      <c r="B246" s="31"/>
      <c r="C246" s="31"/>
      <c r="D246" s="33"/>
      <c r="E246" s="34"/>
      <c r="F246" s="135"/>
      <c r="G246" s="12"/>
      <c r="H246" s="68"/>
      <c r="I246" s="81"/>
      <c r="J246" s="11"/>
    </row>
    <row r="247" spans="2:10" x14ac:dyDescent="0.4">
      <c r="B247" s="31"/>
      <c r="C247" s="31"/>
      <c r="D247" s="33"/>
      <c r="E247" s="34"/>
      <c r="F247" s="134"/>
      <c r="G247" s="12"/>
      <c r="H247" s="12"/>
      <c r="I247" s="68"/>
      <c r="J247" s="11"/>
    </row>
    <row r="248" spans="2:10" x14ac:dyDescent="0.4">
      <c r="B248" s="29"/>
      <c r="C248" s="125"/>
      <c r="D248" s="40"/>
      <c r="E248" s="79"/>
      <c r="F248" s="23"/>
      <c r="G248" s="12"/>
      <c r="H248" s="68"/>
      <c r="I248" s="81"/>
      <c r="J248" s="11"/>
    </row>
    <row r="249" spans="2:10" x14ac:dyDescent="0.4">
      <c r="F249" s="23"/>
      <c r="G249" s="24"/>
      <c r="H249" s="25"/>
      <c r="I249" s="25"/>
      <c r="J249" s="11"/>
    </row>
    <row r="250" spans="2:10" ht="15" x14ac:dyDescent="0.4">
      <c r="B250" s="126"/>
      <c r="C250" s="146"/>
      <c r="D250" s="144"/>
      <c r="E250" s="144"/>
      <c r="F250" s="130"/>
      <c r="G250" s="132"/>
      <c r="H250" s="132"/>
      <c r="I250" s="133"/>
      <c r="J250" s="11"/>
    </row>
    <row r="251" spans="2:10" x14ac:dyDescent="0.4">
      <c r="B251" s="31"/>
      <c r="C251" s="31"/>
      <c r="D251" s="33"/>
      <c r="E251" s="34"/>
      <c r="F251" s="19"/>
      <c r="G251" s="12"/>
      <c r="H251" s="12"/>
      <c r="I251" s="68"/>
      <c r="J251" s="11"/>
    </row>
    <row r="252" spans="2:10" x14ac:dyDescent="0.4">
      <c r="B252" s="31"/>
      <c r="C252" s="31"/>
      <c r="D252" s="56"/>
      <c r="E252" s="34"/>
      <c r="F252" s="135"/>
      <c r="G252" s="12"/>
      <c r="H252" s="68"/>
      <c r="I252" s="81"/>
      <c r="J252" s="11"/>
    </row>
    <row r="253" spans="2:10" x14ac:dyDescent="0.4">
      <c r="B253" s="31"/>
      <c r="C253" s="31"/>
      <c r="D253" s="56"/>
      <c r="E253" s="34"/>
      <c r="F253" s="135"/>
      <c r="G253" s="12"/>
      <c r="H253" s="68"/>
      <c r="I253" s="81"/>
      <c r="J253" s="11"/>
    </row>
    <row r="254" spans="2:10" x14ac:dyDescent="0.4">
      <c r="B254" s="31"/>
      <c r="C254" s="31"/>
      <c r="D254" s="56"/>
      <c r="E254" s="34"/>
      <c r="F254" s="135"/>
      <c r="G254" s="12"/>
      <c r="H254" s="68"/>
      <c r="I254" s="81"/>
      <c r="J254" s="11"/>
    </row>
    <row r="255" spans="2:10" x14ac:dyDescent="0.4">
      <c r="B255" s="31"/>
      <c r="C255" s="31"/>
      <c r="D255" s="33"/>
      <c r="E255" s="34"/>
      <c r="F255" s="135"/>
      <c r="G255" s="12"/>
      <c r="H255" s="68"/>
      <c r="I255" s="81"/>
      <c r="J255" s="11"/>
    </row>
    <row r="256" spans="2:10" x14ac:dyDescent="0.4">
      <c r="B256" s="31"/>
      <c r="C256" s="31"/>
      <c r="D256" s="33"/>
      <c r="E256" s="34"/>
      <c r="F256" s="134"/>
      <c r="G256" s="12"/>
      <c r="H256" s="12"/>
      <c r="I256" s="68"/>
      <c r="J256" s="11"/>
    </row>
    <row r="257" spans="2:10" x14ac:dyDescent="0.4">
      <c r="B257" s="29"/>
      <c r="C257" s="125"/>
      <c r="D257" s="40"/>
      <c r="E257" s="79"/>
      <c r="F257" s="23"/>
      <c r="G257" s="12"/>
      <c r="H257" s="68"/>
      <c r="I257" s="81"/>
      <c r="J257" s="11"/>
    </row>
    <row r="259" spans="2:10" ht="15" x14ac:dyDescent="0.4">
      <c r="B259" s="126"/>
      <c r="C259" s="146"/>
      <c r="D259" s="144"/>
      <c r="E259" s="144"/>
      <c r="F259" s="130"/>
      <c r="G259" s="132"/>
      <c r="H259" s="132"/>
      <c r="I259" s="133"/>
    </row>
    <row r="260" spans="2:10" x14ac:dyDescent="0.4">
      <c r="B260" s="31"/>
      <c r="C260" s="31"/>
      <c r="D260" s="33"/>
      <c r="E260" s="34"/>
      <c r="F260" s="19"/>
      <c r="G260" s="12"/>
      <c r="H260" s="12"/>
      <c r="I260" s="68"/>
    </row>
    <row r="261" spans="2:10" x14ac:dyDescent="0.4">
      <c r="B261" s="31"/>
      <c r="C261" s="31"/>
      <c r="D261" s="65"/>
      <c r="E261" s="34"/>
      <c r="F261" s="135"/>
      <c r="G261" s="12"/>
      <c r="H261" s="68"/>
      <c r="I261" s="81"/>
    </row>
    <row r="262" spans="2:10" x14ac:dyDescent="0.4">
      <c r="B262" s="31"/>
      <c r="C262" s="31"/>
      <c r="D262" s="65"/>
      <c r="E262" s="34"/>
      <c r="F262" s="135"/>
      <c r="G262" s="12"/>
      <c r="H262" s="68"/>
      <c r="I262" s="81"/>
    </row>
    <row r="263" spans="2:10" x14ac:dyDescent="0.4">
      <c r="B263" s="31"/>
      <c r="C263" s="31"/>
      <c r="D263" s="65"/>
      <c r="E263" s="34"/>
      <c r="F263" s="135"/>
      <c r="G263" s="12"/>
      <c r="H263" s="68"/>
      <c r="I263" s="81"/>
    </row>
    <row r="264" spans="2:10" x14ac:dyDescent="0.4">
      <c r="B264" s="31"/>
      <c r="C264" s="31"/>
      <c r="D264" s="56"/>
      <c r="E264" s="34"/>
      <c r="F264" s="135"/>
      <c r="G264" s="12"/>
      <c r="H264" s="68"/>
      <c r="I264" s="81"/>
    </row>
    <row r="265" spans="2:10" x14ac:dyDescent="0.4">
      <c r="B265" s="31"/>
      <c r="C265" s="31"/>
      <c r="D265" s="56"/>
      <c r="E265" s="34"/>
      <c r="F265" s="135"/>
      <c r="G265" s="12"/>
      <c r="H265" s="68"/>
      <c r="I265" s="81"/>
    </row>
    <row r="266" spans="2:10" x14ac:dyDescent="0.4">
      <c r="B266" s="31"/>
      <c r="C266" s="31"/>
      <c r="D266" s="56"/>
      <c r="E266" s="34"/>
      <c r="F266" s="135"/>
      <c r="G266" s="12"/>
      <c r="H266" s="68"/>
      <c r="I266" s="81"/>
    </row>
    <row r="267" spans="2:10" x14ac:dyDescent="0.4">
      <c r="B267" s="31"/>
      <c r="C267" s="31"/>
      <c r="D267" s="56"/>
      <c r="E267" s="34"/>
      <c r="F267" s="135"/>
      <c r="G267" s="12"/>
      <c r="H267" s="68"/>
      <c r="I267" s="81"/>
    </row>
    <row r="268" spans="2:10" x14ac:dyDescent="0.4">
      <c r="B268" s="31"/>
      <c r="C268" s="31"/>
      <c r="D268" s="56"/>
      <c r="E268" s="34"/>
      <c r="F268" s="135"/>
      <c r="G268" s="12"/>
      <c r="H268" s="68"/>
      <c r="I268" s="81"/>
    </row>
    <row r="269" spans="2:10" x14ac:dyDescent="0.4">
      <c r="B269" s="31"/>
      <c r="C269" s="31"/>
      <c r="D269" s="56"/>
      <c r="E269" s="34"/>
      <c r="F269" s="135"/>
      <c r="G269" s="12"/>
      <c r="H269" s="68"/>
      <c r="I269" s="81"/>
    </row>
    <row r="270" spans="2:10" x14ac:dyDescent="0.4">
      <c r="B270" s="31"/>
      <c r="C270" s="31"/>
      <c r="D270" s="56"/>
      <c r="E270" s="34"/>
      <c r="F270" s="135"/>
      <c r="G270" s="12"/>
      <c r="H270" s="68"/>
      <c r="I270" s="81"/>
    </row>
    <row r="271" spans="2:10" x14ac:dyDescent="0.4">
      <c r="B271" s="31"/>
      <c r="C271" s="31"/>
      <c r="D271" s="56"/>
      <c r="E271" s="34"/>
      <c r="F271" s="135"/>
      <c r="G271" s="12"/>
      <c r="H271" s="68"/>
      <c r="I271" s="81"/>
    </row>
    <row r="272" spans="2:10" x14ac:dyDescent="0.4">
      <c r="B272" s="31"/>
      <c r="C272" s="31"/>
      <c r="D272" s="56"/>
      <c r="E272" s="34"/>
      <c r="F272" s="135"/>
      <c r="G272" s="12"/>
      <c r="H272" s="68"/>
      <c r="I272" s="81"/>
    </row>
    <row r="273" spans="2:9" x14ac:dyDescent="0.4">
      <c r="B273" s="31"/>
      <c r="C273" s="31"/>
      <c r="D273" s="56"/>
      <c r="E273" s="34"/>
      <c r="F273" s="135"/>
      <c r="G273" s="12"/>
      <c r="H273" s="68"/>
      <c r="I273" s="81"/>
    </row>
    <row r="274" spans="2:9" x14ac:dyDescent="0.4">
      <c r="B274" s="31"/>
      <c r="C274" s="31"/>
      <c r="D274" s="56"/>
      <c r="E274" s="34"/>
      <c r="F274" s="135"/>
      <c r="G274" s="12"/>
      <c r="H274" s="68"/>
      <c r="I274" s="81"/>
    </row>
    <row r="275" spans="2:9" x14ac:dyDescent="0.4">
      <c r="B275" s="31"/>
      <c r="C275" s="31"/>
      <c r="D275" s="56"/>
      <c r="E275" s="34"/>
      <c r="F275" s="135"/>
      <c r="G275" s="12"/>
      <c r="H275" s="68"/>
      <c r="I275" s="81"/>
    </row>
    <row r="276" spans="2:9" x14ac:dyDescent="0.4">
      <c r="B276" s="31"/>
      <c r="C276" s="31"/>
      <c r="D276" s="33"/>
      <c r="E276" s="34"/>
      <c r="F276" s="135"/>
      <c r="G276" s="12"/>
      <c r="H276" s="68"/>
      <c r="I276" s="81"/>
    </row>
    <row r="277" spans="2:9" x14ac:dyDescent="0.4">
      <c r="B277" s="31"/>
      <c r="C277" s="31"/>
      <c r="D277" s="33"/>
      <c r="E277" s="34"/>
      <c r="F277" s="134"/>
      <c r="G277" s="12"/>
      <c r="H277" s="12"/>
      <c r="I277" s="68"/>
    </row>
    <row r="278" spans="2:9" x14ac:dyDescent="0.4">
      <c r="B278" s="29"/>
      <c r="C278" s="125"/>
      <c r="D278" s="40"/>
      <c r="E278" s="79"/>
      <c r="F278" s="23"/>
      <c r="G278" s="12"/>
      <c r="H278" s="68"/>
      <c r="I278" s="81"/>
    </row>
    <row r="280" spans="2:9" ht="15" x14ac:dyDescent="0.4">
      <c r="B280" s="126"/>
      <c r="C280" s="146"/>
      <c r="D280" s="144"/>
      <c r="E280" s="144"/>
      <c r="F280" s="130"/>
      <c r="G280" s="132"/>
      <c r="H280" s="132"/>
      <c r="I280" s="133"/>
    </row>
    <row r="281" spans="2:9" x14ac:dyDescent="0.4">
      <c r="B281" s="31"/>
      <c r="C281" s="31"/>
      <c r="D281" s="33"/>
      <c r="E281" s="34"/>
      <c r="F281" s="19"/>
      <c r="G281" s="12"/>
      <c r="H281" s="12"/>
      <c r="I281" s="68"/>
    </row>
    <row r="282" spans="2:9" x14ac:dyDescent="0.4">
      <c r="B282" s="31"/>
      <c r="C282" s="31"/>
      <c r="D282" s="56"/>
      <c r="E282" s="34"/>
      <c r="F282" s="135"/>
      <c r="G282" s="12"/>
      <c r="H282" s="68"/>
      <c r="I282" s="81"/>
    </row>
    <row r="283" spans="2:9" x14ac:dyDescent="0.4">
      <c r="B283" s="31"/>
      <c r="C283" s="31"/>
      <c r="D283" s="56"/>
      <c r="E283" s="34"/>
      <c r="F283" s="135"/>
      <c r="G283" s="12"/>
      <c r="H283" s="68"/>
      <c r="I283" s="81"/>
    </row>
    <row r="284" spans="2:9" x14ac:dyDescent="0.4">
      <c r="B284" s="31"/>
      <c r="C284" s="31"/>
      <c r="D284" s="56"/>
      <c r="E284" s="34"/>
      <c r="F284" s="135"/>
      <c r="G284" s="12"/>
      <c r="H284" s="68"/>
      <c r="I284" s="81"/>
    </row>
    <row r="285" spans="2:9" x14ac:dyDescent="0.4">
      <c r="B285" s="31"/>
      <c r="C285" s="31"/>
      <c r="D285" s="56"/>
      <c r="E285" s="34"/>
      <c r="F285" s="135"/>
      <c r="G285" s="12"/>
      <c r="H285" s="68"/>
      <c r="I285" s="81"/>
    </row>
    <row r="286" spans="2:9" x14ac:dyDescent="0.4">
      <c r="B286" s="31"/>
      <c r="C286" s="31"/>
      <c r="D286" s="56"/>
      <c r="E286" s="34"/>
      <c r="F286" s="135"/>
      <c r="G286" s="12"/>
      <c r="H286" s="68"/>
      <c r="I286" s="81"/>
    </row>
    <row r="287" spans="2:9" x14ac:dyDescent="0.4">
      <c r="B287" s="31"/>
      <c r="C287" s="31"/>
      <c r="D287" s="33"/>
      <c r="E287" s="34"/>
      <c r="F287" s="135"/>
      <c r="G287" s="12"/>
      <c r="H287" s="68"/>
      <c r="I287" s="81"/>
    </row>
    <row r="288" spans="2:9"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33"/>
      <c r="E293" s="34"/>
      <c r="F293" s="134"/>
      <c r="G293" s="12"/>
      <c r="H293" s="12"/>
      <c r="I293" s="68"/>
    </row>
    <row r="294" spans="2:9" x14ac:dyDescent="0.4">
      <c r="B294" s="29"/>
      <c r="C294" s="125"/>
      <c r="D294" s="40"/>
      <c r="E294" s="79"/>
      <c r="F294" s="23"/>
      <c r="G294" s="12"/>
      <c r="H294" s="68"/>
      <c r="I294" s="81"/>
    </row>
    <row r="296" spans="2:9" ht="15" x14ac:dyDescent="0.4">
      <c r="B296" s="126"/>
      <c r="C296" s="146"/>
      <c r="D296" s="144"/>
      <c r="E296" s="144"/>
      <c r="F296" s="130"/>
      <c r="G296" s="132"/>
      <c r="H296" s="132"/>
      <c r="I296" s="133"/>
    </row>
    <row r="297" spans="2:9" x14ac:dyDescent="0.4">
      <c r="B297" s="31"/>
      <c r="C297" s="31"/>
      <c r="D297" s="33"/>
      <c r="E297" s="34"/>
      <c r="F297" s="19"/>
      <c r="G297" s="12"/>
      <c r="H297" s="12"/>
      <c r="I297" s="68"/>
    </row>
    <row r="298" spans="2:9" x14ac:dyDescent="0.4">
      <c r="B298" s="31"/>
      <c r="C298" s="31"/>
      <c r="D298" s="56"/>
      <c r="E298" s="34"/>
      <c r="F298" s="135"/>
      <c r="G298" s="12"/>
      <c r="H298" s="68"/>
      <c r="I298" s="81"/>
    </row>
    <row r="299" spans="2:9" x14ac:dyDescent="0.4">
      <c r="B299" s="31"/>
      <c r="C299" s="31"/>
      <c r="D299" s="56"/>
      <c r="E299" s="34"/>
      <c r="F299" s="135"/>
      <c r="G299" s="12"/>
      <c r="H299" s="68"/>
      <c r="I299" s="81"/>
    </row>
    <row r="300" spans="2:9" x14ac:dyDescent="0.4">
      <c r="B300" s="31"/>
      <c r="C300" s="31"/>
      <c r="D300" s="56"/>
      <c r="E300" s="34"/>
      <c r="F300" s="135"/>
      <c r="G300" s="12"/>
      <c r="H300" s="68"/>
      <c r="I300" s="81"/>
    </row>
    <row r="301" spans="2:9" x14ac:dyDescent="0.4">
      <c r="B301" s="31"/>
      <c r="C301" s="31"/>
      <c r="D301" s="56"/>
      <c r="E301" s="34"/>
      <c r="F301" s="135"/>
      <c r="G301" s="12"/>
      <c r="H301" s="68"/>
      <c r="I301" s="81"/>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56"/>
      <c r="E304" s="34"/>
      <c r="F304" s="135"/>
      <c r="G304" s="12"/>
      <c r="H304" s="68"/>
      <c r="I304" s="81"/>
    </row>
    <row r="305" spans="2:9" x14ac:dyDescent="0.4">
      <c r="B305" s="31"/>
      <c r="C305" s="31"/>
      <c r="D305" s="56"/>
      <c r="E305" s="34"/>
      <c r="F305" s="135"/>
      <c r="G305" s="12"/>
      <c r="H305" s="68"/>
      <c r="I305" s="81"/>
    </row>
    <row r="306" spans="2:9" x14ac:dyDescent="0.4">
      <c r="B306" s="31"/>
      <c r="C306" s="31"/>
      <c r="D306" s="56"/>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56"/>
      <c r="E310" s="34"/>
      <c r="F310" s="135"/>
      <c r="G310" s="12"/>
      <c r="H310" s="68"/>
      <c r="I310" s="81"/>
    </row>
    <row r="311" spans="2:9" x14ac:dyDescent="0.4">
      <c r="B311" s="31"/>
      <c r="C311" s="31"/>
      <c r="D311" s="56"/>
      <c r="E311" s="34"/>
      <c r="F311" s="135"/>
      <c r="G311" s="12"/>
      <c r="H311" s="68"/>
      <c r="I311" s="81"/>
    </row>
    <row r="312" spans="2:9" x14ac:dyDescent="0.4">
      <c r="B312" s="31"/>
      <c r="C312" s="31"/>
      <c r="D312" s="56"/>
      <c r="E312" s="34"/>
      <c r="F312" s="135"/>
      <c r="G312" s="12"/>
      <c r="H312" s="68"/>
      <c r="I312" s="81"/>
    </row>
    <row r="313" spans="2:9" x14ac:dyDescent="0.4">
      <c r="B313" s="31"/>
      <c r="C313" s="31"/>
      <c r="D313" s="56"/>
      <c r="E313" s="34"/>
      <c r="F313" s="135"/>
      <c r="G313" s="12"/>
      <c r="H313" s="68"/>
      <c r="I313" s="81"/>
    </row>
    <row r="314" spans="2:9" x14ac:dyDescent="0.4">
      <c r="B314" s="31"/>
      <c r="C314" s="31"/>
      <c r="D314" s="56"/>
      <c r="E314" s="34"/>
      <c r="F314" s="135"/>
      <c r="G314" s="12"/>
      <c r="H314" s="68"/>
      <c r="I314" s="81"/>
    </row>
    <row r="315" spans="2:9" x14ac:dyDescent="0.4">
      <c r="B315" s="31"/>
      <c r="C315" s="31"/>
      <c r="D315" s="56"/>
      <c r="E315" s="34"/>
      <c r="F315" s="135"/>
      <c r="G315" s="12"/>
      <c r="H315" s="68"/>
      <c r="I315" s="81"/>
    </row>
    <row r="316" spans="2:9" x14ac:dyDescent="0.4">
      <c r="B316" s="31"/>
      <c r="C316" s="31"/>
      <c r="D316" s="56"/>
      <c r="E316" s="34"/>
      <c r="F316" s="135"/>
      <c r="G316" s="12"/>
      <c r="H316" s="68"/>
      <c r="I316" s="81"/>
    </row>
    <row r="317" spans="2:9" x14ac:dyDescent="0.4">
      <c r="B317" s="31"/>
      <c r="C317" s="31"/>
      <c r="D317" s="56"/>
      <c r="E317" s="34"/>
      <c r="F317" s="135"/>
      <c r="G317" s="12"/>
      <c r="H317" s="68"/>
      <c r="I317" s="81"/>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10" x14ac:dyDescent="0.4">
      <c r="B369" s="31"/>
      <c r="C369" s="31"/>
      <c r="D369" s="56"/>
      <c r="E369" s="34"/>
      <c r="F369" s="135"/>
      <c r="G369" s="12"/>
      <c r="H369" s="68"/>
      <c r="I369" s="81"/>
      <c r="J369" s="11"/>
    </row>
    <row r="370" spans="2:10" x14ac:dyDescent="0.4">
      <c r="B370" s="31"/>
      <c r="C370" s="31"/>
      <c r="D370" s="33"/>
      <c r="E370" s="34"/>
      <c r="F370" s="134"/>
      <c r="G370" s="12"/>
      <c r="H370" s="12"/>
      <c r="I370" s="68"/>
    </row>
    <row r="371" spans="2:10" x14ac:dyDescent="0.4">
      <c r="B371" s="29"/>
      <c r="C371" s="125"/>
      <c r="D371" s="40"/>
      <c r="E371" s="79"/>
      <c r="F371" s="23"/>
      <c r="G371" s="12"/>
      <c r="H371" s="68"/>
      <c r="I371" s="81"/>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L390"/>
  <sheetViews>
    <sheetView zoomScale="90" zoomScaleNormal="90" workbookViewId="0">
      <selection activeCell="F12" sqref="F1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46</v>
      </c>
      <c r="C10" s="89"/>
      <c r="D10" s="88" t="s">
        <v>9</v>
      </c>
      <c r="E10" s="88" t="s">
        <v>0</v>
      </c>
      <c r="F10" s="69" t="s">
        <v>35</v>
      </c>
      <c r="G10" s="71" t="s">
        <v>1</v>
      </c>
      <c r="H10" s="71" t="s">
        <v>10</v>
      </c>
      <c r="I10" s="72"/>
      <c r="J10" s="11"/>
    </row>
    <row r="11" spans="2:12" x14ac:dyDescent="0.4">
      <c r="B11" s="30"/>
      <c r="C11" s="31"/>
      <c r="D11" s="60"/>
      <c r="E11" s="42"/>
      <c r="F11" s="19"/>
      <c r="G11" s="12"/>
      <c r="H11" s="12"/>
      <c r="I11" s="108"/>
      <c r="J11" s="11"/>
    </row>
    <row r="12" spans="2:12" x14ac:dyDescent="0.4">
      <c r="B12" s="180" t="s">
        <v>269</v>
      </c>
      <c r="C12" s="31"/>
      <c r="D12" s="56"/>
      <c r="E12" s="34"/>
      <c r="F12" s="55"/>
      <c r="G12" s="12">
        <f>($D12*F12)</f>
        <v>0</v>
      </c>
      <c r="H12" s="68" t="e">
        <f>(G12/'Cover Sheet'!H$3)</f>
        <v>#DIV/0!</v>
      </c>
      <c r="I12" s="109"/>
      <c r="J12" s="11"/>
    </row>
    <row r="13" spans="2:12" x14ac:dyDescent="0.4">
      <c r="B13" s="180" t="s">
        <v>270</v>
      </c>
      <c r="C13" s="31"/>
      <c r="D13" s="56"/>
      <c r="E13" s="34"/>
      <c r="F13" s="55"/>
      <c r="G13" s="12">
        <f t="shared" ref="G13:G14" si="0">($D13*F13)</f>
        <v>0</v>
      </c>
      <c r="H13" s="68" t="e">
        <f>(G13/'Cover Sheet'!H$3)</f>
        <v>#DIV/0!</v>
      </c>
      <c r="I13" s="109"/>
      <c r="J13" s="11"/>
    </row>
    <row r="14" spans="2:12" x14ac:dyDescent="0.4">
      <c r="B14" s="180" t="s">
        <v>271</v>
      </c>
      <c r="C14" s="31"/>
      <c r="D14" s="56"/>
      <c r="E14" s="34"/>
      <c r="F14" s="55"/>
      <c r="G14" s="12">
        <f t="shared" si="0"/>
        <v>0</v>
      </c>
      <c r="H14" s="68" t="e">
        <f>(G14/'Cover Sheet'!H$3)</f>
        <v>#DIV/0!</v>
      </c>
      <c r="I14" s="109"/>
      <c r="J14" s="11"/>
    </row>
    <row r="15" spans="2:12" x14ac:dyDescent="0.4">
      <c r="B15" s="180" t="s">
        <v>272</v>
      </c>
      <c r="C15" s="31"/>
      <c r="D15" s="56"/>
      <c r="E15" s="34"/>
      <c r="F15" s="55"/>
      <c r="G15" s="12">
        <f>($D15*F15)</f>
        <v>0</v>
      </c>
      <c r="H15" s="68" t="e">
        <f>(G15/'Cover Sheet'!H$3)</f>
        <v>#DIV/0!</v>
      </c>
      <c r="I15" s="109"/>
      <c r="J15" s="11"/>
    </row>
    <row r="16" spans="2:12" x14ac:dyDescent="0.4">
      <c r="B16" s="180" t="s">
        <v>273</v>
      </c>
      <c r="C16" s="31"/>
      <c r="D16" s="33"/>
      <c r="E16" s="34"/>
      <c r="F16" s="55"/>
      <c r="G16" s="12">
        <f>($D16*F16)</f>
        <v>0</v>
      </c>
      <c r="H16" s="68" t="e">
        <f>(G16/'Cover Sheet'!H$3)</f>
        <v>#DIV/0!</v>
      </c>
      <c r="I16" s="109"/>
      <c r="J16" s="11"/>
    </row>
    <row r="17" spans="2:10" x14ac:dyDescent="0.4">
      <c r="B17" s="30"/>
      <c r="C17" s="31"/>
      <c r="D17" s="33"/>
      <c r="E17" s="34"/>
      <c r="F17" s="14"/>
      <c r="G17" s="12"/>
      <c r="H17" s="12"/>
      <c r="I17" s="108"/>
      <c r="J17" s="11"/>
    </row>
    <row r="18" spans="2:10" ht="13.5" thickBot="1" x14ac:dyDescent="0.45">
      <c r="B18" s="84"/>
      <c r="C18" s="85" t="str">
        <f>+B10</f>
        <v>F10 - SPECIAL CONSTRUCTION</v>
      </c>
      <c r="D18" s="73"/>
      <c r="E18" s="74"/>
      <c r="F18" s="75"/>
      <c r="G18" s="76">
        <f>SUM(G11:G17)</f>
        <v>0</v>
      </c>
      <c r="H18" s="77" t="e">
        <f>SUM(H11:H17)</f>
        <v>#DIV/0!</v>
      </c>
      <c r="I18" s="78"/>
      <c r="J18" s="11"/>
    </row>
    <row r="19" spans="2:10" ht="15.85" customHeight="1" x14ac:dyDescent="0.4">
      <c r="B19" s="128"/>
      <c r="C19" s="44"/>
      <c r="D19" s="92"/>
      <c r="E19" s="44"/>
      <c r="F19" s="19"/>
      <c r="G19" s="101"/>
      <c r="H19" s="68"/>
      <c r="I19" s="81"/>
      <c r="J19" s="11"/>
    </row>
    <row r="20" spans="2:10" ht="15.85" customHeight="1" x14ac:dyDescent="0.4">
      <c r="B20" s="128"/>
      <c r="C20" s="44"/>
      <c r="D20" s="92"/>
      <c r="E20" s="44"/>
      <c r="F20" s="19"/>
      <c r="G20" s="101"/>
      <c r="H20" s="68"/>
      <c r="I20" s="81"/>
      <c r="J20" s="11"/>
    </row>
    <row r="21" spans="2:10" ht="15.85" customHeight="1" x14ac:dyDescent="0.4">
      <c r="B21" s="128"/>
      <c r="C21" s="44"/>
      <c r="D21" s="92"/>
      <c r="E21" s="44"/>
      <c r="F21" s="19"/>
      <c r="G21" s="101"/>
      <c r="H21" s="68"/>
      <c r="I21" s="81"/>
      <c r="J21" s="11"/>
    </row>
    <row r="22" spans="2:10" ht="15.85" customHeight="1" x14ac:dyDescent="0.4">
      <c r="B22" s="2"/>
      <c r="C22" s="44"/>
      <c r="D22" s="92"/>
      <c r="E22" s="44"/>
      <c r="F22" s="19"/>
      <c r="G22" s="101"/>
      <c r="H22" s="68"/>
      <c r="I22" s="81"/>
      <c r="J22" s="11"/>
    </row>
    <row r="23" spans="2:10" ht="15.85" customHeight="1" x14ac:dyDescent="0.4">
      <c r="B23" s="2"/>
      <c r="C23" s="44"/>
      <c r="D23" s="92"/>
      <c r="E23" s="44"/>
      <c r="F23" s="19"/>
      <c r="G23" s="101"/>
      <c r="H23" s="68"/>
      <c r="I23" s="81"/>
      <c r="J23" s="11"/>
    </row>
    <row r="24" spans="2:10" ht="15.85" customHeight="1" x14ac:dyDescent="0.4">
      <c r="B24" s="2"/>
      <c r="C24" s="44"/>
      <c r="D24" s="92"/>
      <c r="E24" s="44"/>
      <c r="F24" s="19"/>
      <c r="G24" s="101"/>
      <c r="H24" s="68"/>
      <c r="I24" s="81"/>
      <c r="J24" s="11"/>
    </row>
    <row r="25" spans="2:10" ht="15.85" customHeight="1" x14ac:dyDescent="0.4">
      <c r="B25" s="2"/>
      <c r="C25" s="44"/>
      <c r="D25" s="92"/>
      <c r="E25" s="44"/>
      <c r="F25" s="19"/>
      <c r="G25" s="101"/>
      <c r="H25" s="68"/>
      <c r="I25" s="81"/>
      <c r="J25" s="11"/>
    </row>
    <row r="26" spans="2:10" ht="15.85" customHeight="1" x14ac:dyDescent="0.4">
      <c r="B26" s="2"/>
      <c r="C26" s="44"/>
      <c r="D26" s="92"/>
      <c r="E26" s="44"/>
      <c r="F26" s="19"/>
      <c r="G26" s="101"/>
      <c r="H26" s="68"/>
      <c r="I26" s="81"/>
      <c r="J26" s="11"/>
    </row>
    <row r="27" spans="2:10" ht="15.85" customHeight="1" x14ac:dyDescent="0.4">
      <c r="B27" s="2"/>
      <c r="C27" s="44"/>
      <c r="D27" s="92"/>
      <c r="E27" s="44"/>
      <c r="F27" s="19"/>
      <c r="G27" s="101"/>
      <c r="H27" s="68"/>
      <c r="I27" s="81"/>
      <c r="J27" s="11"/>
    </row>
    <row r="28" spans="2:10" ht="15.85" customHeight="1" x14ac:dyDescent="0.4">
      <c r="B28" s="2"/>
      <c r="C28" s="44"/>
      <c r="D28" s="92"/>
      <c r="E28" s="44"/>
      <c r="F28" s="19"/>
      <c r="G28" s="101"/>
      <c r="H28" s="68"/>
      <c r="I28" s="81"/>
      <c r="J28" s="11"/>
    </row>
    <row r="29" spans="2:10" ht="15.85" customHeight="1" x14ac:dyDescent="0.4">
      <c r="B29" s="2"/>
      <c r="C29" s="44"/>
      <c r="D29" s="92"/>
      <c r="E29" s="44"/>
      <c r="F29" s="19"/>
      <c r="G29" s="101"/>
      <c r="H29" s="68"/>
      <c r="I29" s="81"/>
      <c r="J29" s="11"/>
    </row>
    <row r="30" spans="2:10" ht="15.85" customHeight="1" x14ac:dyDescent="0.4">
      <c r="B30" s="128"/>
      <c r="C30" s="44"/>
      <c r="D30" s="92"/>
      <c r="E30" s="44"/>
      <c r="F30" s="19"/>
      <c r="G30" s="101"/>
      <c r="H30" s="68"/>
      <c r="I30" s="81"/>
      <c r="J30" s="11"/>
    </row>
    <row r="31" spans="2:10" ht="7.5" customHeight="1" x14ac:dyDescent="0.4">
      <c r="B31" s="29"/>
      <c r="C31" s="29"/>
      <c r="D31" s="28"/>
      <c r="E31" s="29"/>
      <c r="F31" s="23"/>
      <c r="G31" s="24"/>
      <c r="H31" s="24"/>
      <c r="I31" s="25"/>
      <c r="J31" s="11"/>
    </row>
    <row r="32" spans="2:10" ht="6.85" customHeight="1" x14ac:dyDescent="0.4">
      <c r="B32" s="44"/>
      <c r="C32" s="29"/>
      <c r="D32" s="28"/>
      <c r="E32" s="29"/>
      <c r="F32" s="19"/>
      <c r="G32" s="66"/>
      <c r="H32" s="66"/>
      <c r="I32" s="25"/>
      <c r="J32" s="11"/>
    </row>
    <row r="33" spans="2:10" ht="15.85" customHeight="1" x14ac:dyDescent="0.4">
      <c r="B33" s="44"/>
      <c r="C33" s="82"/>
      <c r="D33" s="102"/>
      <c r="E33" s="29"/>
      <c r="F33" s="19"/>
      <c r="G33" s="12"/>
      <c r="H33" s="68"/>
      <c r="I33" s="81"/>
      <c r="J33" s="11"/>
    </row>
    <row r="34" spans="2:10" ht="6.85" customHeight="1" x14ac:dyDescent="0.4">
      <c r="B34" s="44"/>
      <c r="C34" s="82"/>
      <c r="D34" s="102"/>
      <c r="E34" s="29"/>
      <c r="F34" s="19"/>
      <c r="G34" s="12"/>
      <c r="H34" s="68"/>
      <c r="I34" s="81"/>
      <c r="J34" s="11"/>
    </row>
    <row r="35" spans="2:10" ht="15.85" customHeight="1" x14ac:dyDescent="0.4">
      <c r="B35" s="44"/>
      <c r="C35" s="29"/>
      <c r="D35" s="26"/>
      <c r="E35" s="29"/>
      <c r="F35" s="19"/>
      <c r="G35" s="12"/>
      <c r="H35" s="68"/>
      <c r="I35" s="81"/>
      <c r="J35" s="11"/>
    </row>
    <row r="36" spans="2:10" ht="15.85" customHeight="1" x14ac:dyDescent="0.4">
      <c r="B36" s="44"/>
      <c r="C36" s="29"/>
      <c r="D36" s="26"/>
      <c r="E36" s="29"/>
      <c r="F36" s="19"/>
      <c r="G36" s="12"/>
      <c r="H36" s="68"/>
      <c r="I36" s="81"/>
      <c r="J36" s="11"/>
    </row>
    <row r="37" spans="2:10" ht="15.85" customHeight="1" x14ac:dyDescent="0.4">
      <c r="B37" s="44"/>
      <c r="C37" s="29"/>
      <c r="D37" s="26"/>
      <c r="E37" s="29"/>
      <c r="F37" s="19"/>
      <c r="G37" s="12"/>
      <c r="H37" s="68"/>
      <c r="I37" s="81"/>
      <c r="J37" s="11"/>
    </row>
    <row r="38" spans="2:10" ht="15.85" customHeight="1" x14ac:dyDescent="0.4">
      <c r="B38" s="44"/>
      <c r="C38" s="29"/>
      <c r="D38" s="26"/>
      <c r="E38" s="29"/>
      <c r="F38" s="19"/>
      <c r="G38" s="12"/>
      <c r="H38" s="68"/>
      <c r="I38" s="81"/>
      <c r="J38" s="11"/>
    </row>
    <row r="39" spans="2:10" ht="15.85" customHeight="1" x14ac:dyDescent="0.4">
      <c r="B39" s="44"/>
      <c r="C39" s="29"/>
      <c r="D39" s="26"/>
      <c r="E39" s="29"/>
      <c r="F39" s="19"/>
      <c r="G39" s="12"/>
      <c r="H39" s="68"/>
      <c r="I39" s="81"/>
      <c r="J39" s="11"/>
    </row>
    <row r="40" spans="2:10" ht="15.85" customHeight="1" x14ac:dyDescent="0.4">
      <c r="B40" s="44"/>
      <c r="C40" s="29"/>
      <c r="D40" s="26"/>
      <c r="E40" s="29"/>
      <c r="F40" s="19"/>
      <c r="G40" s="12"/>
      <c r="H40" s="68"/>
      <c r="I40" s="81"/>
      <c r="J40" s="11"/>
    </row>
    <row r="41" spans="2:10" ht="6.85" customHeight="1" x14ac:dyDescent="0.4">
      <c r="B41" s="44"/>
      <c r="C41" s="29"/>
      <c r="D41" s="26"/>
      <c r="E41" s="29"/>
      <c r="F41" s="19"/>
      <c r="G41" s="12"/>
      <c r="H41" s="68"/>
      <c r="I41" s="81"/>
      <c r="J41" s="11"/>
    </row>
    <row r="42" spans="2:10" ht="4.5999999999999996" customHeight="1" x14ac:dyDescent="0.4">
      <c r="B42" s="29"/>
      <c r="C42" s="82"/>
      <c r="D42" s="28"/>
      <c r="E42" s="29"/>
      <c r="F42" s="19"/>
      <c r="G42" s="12"/>
      <c r="H42" s="12"/>
      <c r="I42" s="25"/>
      <c r="J42" s="11"/>
    </row>
    <row r="43" spans="2:10" x14ac:dyDescent="0.4">
      <c r="B43" s="125"/>
      <c r="C43" s="27"/>
      <c r="D43" s="28"/>
      <c r="E43" s="29"/>
      <c r="F43" s="19"/>
      <c r="G43" s="12"/>
      <c r="H43" s="68"/>
      <c r="I43" s="81"/>
      <c r="J43" s="11"/>
    </row>
    <row r="44" spans="2:10" ht="4.5999999999999996" customHeight="1" x14ac:dyDescent="0.4">
      <c r="B44" s="29"/>
      <c r="C44" s="82"/>
      <c r="D44" s="28"/>
      <c r="E44" s="29"/>
      <c r="F44" s="23"/>
      <c r="G44" s="24"/>
      <c r="H44" s="24"/>
      <c r="I44" s="25"/>
      <c r="J44" s="11"/>
    </row>
    <row r="45" spans="2:10" ht="12.1" customHeight="1" x14ac:dyDescent="0.4">
      <c r="B45" s="29"/>
      <c r="C45" s="82"/>
      <c r="D45" s="28"/>
      <c r="E45" s="29"/>
      <c r="F45" s="23"/>
      <c r="G45" s="24"/>
      <c r="H45" s="24"/>
      <c r="I45" s="25"/>
      <c r="J45" s="11"/>
    </row>
    <row r="46" spans="2:10" ht="18" customHeight="1" x14ac:dyDescent="0.4">
      <c r="B46" s="126"/>
      <c r="C46" s="129"/>
      <c r="D46" s="130"/>
      <c r="E46" s="131"/>
      <c r="F46" s="130"/>
      <c r="G46" s="132"/>
      <c r="H46" s="132"/>
      <c r="I46" s="133"/>
      <c r="J46" s="11"/>
    </row>
    <row r="47" spans="2:10" ht="12.1" customHeight="1" x14ac:dyDescent="0.4">
      <c r="B47" s="31"/>
      <c r="C47" s="31"/>
      <c r="D47" s="32"/>
      <c r="E47" s="31"/>
      <c r="F47" s="134"/>
      <c r="G47" s="12"/>
      <c r="H47" s="12"/>
      <c r="I47" s="68"/>
      <c r="J47" s="11"/>
    </row>
    <row r="48" spans="2:10" ht="12.1" customHeight="1" x14ac:dyDescent="0.4">
      <c r="B48" s="31"/>
      <c r="C48" s="31"/>
      <c r="D48" s="33"/>
      <c r="E48" s="34"/>
      <c r="F48" s="135"/>
      <c r="G48" s="12"/>
      <c r="H48" s="68"/>
      <c r="I48" s="81"/>
      <c r="J48" s="11"/>
    </row>
    <row r="49" spans="2:12" ht="12.1" customHeight="1" x14ac:dyDescent="0.4">
      <c r="B49" s="31"/>
      <c r="C49" s="31"/>
      <c r="D49" s="56"/>
      <c r="E49" s="34"/>
      <c r="F49" s="135"/>
      <c r="G49" s="12"/>
      <c r="H49" s="68"/>
      <c r="I49" s="81"/>
      <c r="J49" s="11"/>
    </row>
    <row r="50" spans="2:12" ht="12.1" customHeight="1" x14ac:dyDescent="0.4">
      <c r="B50" s="31"/>
      <c r="C50" s="31"/>
      <c r="D50" s="56"/>
      <c r="E50" s="34"/>
      <c r="F50" s="135"/>
      <c r="G50" s="12"/>
      <c r="H50" s="68"/>
      <c r="I50" s="81"/>
      <c r="J50" s="11"/>
    </row>
    <row r="51" spans="2:12" ht="12.1" customHeight="1" x14ac:dyDescent="0.4">
      <c r="B51" s="31"/>
      <c r="C51" s="31"/>
      <c r="D51" s="56"/>
      <c r="E51" s="34"/>
      <c r="F51" s="135"/>
      <c r="G51" s="12"/>
      <c r="H51" s="68"/>
      <c r="I51" s="81"/>
      <c r="J51" s="11"/>
    </row>
    <row r="52" spans="2:12" ht="12.1" customHeight="1" x14ac:dyDescent="0.4">
      <c r="B52" s="31"/>
      <c r="C52" s="31"/>
      <c r="D52" s="33"/>
      <c r="E52" s="34"/>
      <c r="F52" s="135"/>
      <c r="G52" s="12"/>
      <c r="H52" s="68"/>
      <c r="I52" s="81"/>
      <c r="J52" s="11"/>
      <c r="K52" s="103"/>
    </row>
    <row r="53" spans="2:12" ht="12.1" customHeight="1" x14ac:dyDescent="0.4">
      <c r="B53" s="31"/>
      <c r="C53" s="31"/>
      <c r="D53" s="56"/>
      <c r="E53" s="34"/>
      <c r="F53" s="135"/>
      <c r="G53" s="12"/>
      <c r="H53" s="68"/>
      <c r="I53" s="81"/>
      <c r="J53" s="11"/>
      <c r="K53" s="104"/>
      <c r="L53" s="105"/>
    </row>
    <row r="54" spans="2:12" ht="12.1" customHeight="1" x14ac:dyDescent="0.4">
      <c r="B54" s="31"/>
      <c r="C54" s="31"/>
      <c r="D54" s="56"/>
      <c r="E54" s="34"/>
      <c r="F54" s="135"/>
      <c r="G54" s="12"/>
      <c r="H54" s="68"/>
      <c r="I54" s="136"/>
      <c r="J54" s="11"/>
    </row>
    <row r="55" spans="2:12" ht="12.1" customHeight="1" x14ac:dyDescent="0.4">
      <c r="B55" s="31"/>
      <c r="C55" s="31"/>
      <c r="D55" s="56"/>
      <c r="E55" s="34"/>
      <c r="F55" s="135"/>
      <c r="G55" s="12"/>
      <c r="H55" s="68"/>
      <c r="I55" s="81"/>
      <c r="J55" s="11"/>
    </row>
    <row r="56" spans="2:12" ht="12.1" customHeight="1" x14ac:dyDescent="0.4">
      <c r="B56" s="31"/>
      <c r="C56" s="31"/>
      <c r="D56" s="33"/>
      <c r="E56" s="34"/>
      <c r="F56" s="135"/>
      <c r="G56" s="12"/>
      <c r="H56" s="68"/>
      <c r="I56" s="81"/>
      <c r="J56" s="11"/>
    </row>
    <row r="57" spans="2:12" ht="12.1" customHeight="1" x14ac:dyDescent="0.4">
      <c r="B57" s="31"/>
      <c r="C57" s="31"/>
      <c r="D57" s="56"/>
      <c r="E57" s="34"/>
      <c r="F57" s="135"/>
      <c r="G57" s="12"/>
      <c r="H57" s="68"/>
      <c r="I57" s="81"/>
      <c r="J57" s="11"/>
    </row>
    <row r="58" spans="2:12" ht="12.1" customHeight="1" x14ac:dyDescent="0.4">
      <c r="B58" s="31"/>
      <c r="C58" s="31"/>
      <c r="D58" s="33"/>
      <c r="E58" s="34"/>
      <c r="F58" s="134"/>
      <c r="G58" s="12"/>
      <c r="H58" s="12"/>
      <c r="I58" s="68"/>
      <c r="J58" s="11"/>
    </row>
    <row r="59" spans="2:12" ht="14.95" customHeight="1" x14ac:dyDescent="0.4">
      <c r="B59" s="29"/>
      <c r="C59" s="125"/>
      <c r="D59" s="40"/>
      <c r="E59" s="79"/>
      <c r="F59" s="23"/>
      <c r="G59" s="12"/>
      <c r="H59" s="68"/>
      <c r="I59" s="81"/>
      <c r="J59" s="11"/>
    </row>
    <row r="60" spans="2:12" s="3" customFormat="1" ht="12.1" customHeight="1" x14ac:dyDescent="0.5">
      <c r="B60" s="29"/>
      <c r="C60" s="86"/>
      <c r="D60" s="40"/>
      <c r="E60" s="79"/>
      <c r="F60" s="23"/>
      <c r="G60" s="80"/>
      <c r="H60" s="80"/>
      <c r="I60" s="81"/>
      <c r="J60" s="16"/>
    </row>
    <row r="61" spans="2:12" s="3" customFormat="1" ht="17.350000000000001" customHeight="1" x14ac:dyDescent="0.5">
      <c r="B61" s="126"/>
      <c r="C61" s="129"/>
      <c r="D61" s="130"/>
      <c r="E61" s="131"/>
      <c r="F61" s="130"/>
      <c r="G61" s="132"/>
      <c r="H61" s="132"/>
      <c r="I61" s="133"/>
      <c r="J61" s="16"/>
    </row>
    <row r="62" spans="2:12" s="3" customFormat="1" ht="12.1" customHeight="1" x14ac:dyDescent="0.5">
      <c r="B62" s="31"/>
      <c r="C62" s="31"/>
      <c r="D62" s="32"/>
      <c r="E62" s="31"/>
      <c r="F62" s="134"/>
      <c r="G62" s="12"/>
      <c r="H62" s="12"/>
      <c r="I62" s="68"/>
      <c r="J62" s="16"/>
    </row>
    <row r="63" spans="2:12" s="3" customFormat="1" ht="12.1" customHeight="1" x14ac:dyDescent="0.5">
      <c r="B63" s="31"/>
      <c r="C63" s="31"/>
      <c r="D63" s="33"/>
      <c r="E63" s="34"/>
      <c r="F63" s="135"/>
      <c r="G63" s="12"/>
      <c r="H63" s="68"/>
      <c r="I63" s="81"/>
      <c r="J63" s="16"/>
    </row>
    <row r="64" spans="2:12" s="3" customFormat="1" ht="12.1" customHeight="1" x14ac:dyDescent="0.5">
      <c r="B64" s="31"/>
      <c r="C64" s="31"/>
      <c r="D64" s="56"/>
      <c r="E64" s="34"/>
      <c r="F64" s="135"/>
      <c r="G64" s="12"/>
      <c r="H64" s="68"/>
      <c r="I64" s="81"/>
      <c r="J64" s="16"/>
    </row>
    <row r="65" spans="2:10" s="3" customFormat="1" ht="12.1" customHeight="1" x14ac:dyDescent="0.5">
      <c r="B65" s="31"/>
      <c r="C65" s="31"/>
      <c r="D65" s="56"/>
      <c r="E65" s="34"/>
      <c r="F65" s="135"/>
      <c r="G65" s="12"/>
      <c r="H65" s="68"/>
      <c r="I65" s="81"/>
      <c r="J65" s="16"/>
    </row>
    <row r="66" spans="2:10" s="3" customFormat="1" ht="12.1" customHeight="1" x14ac:dyDescent="0.5">
      <c r="B66" s="31"/>
      <c r="C66" s="31"/>
      <c r="D66" s="56"/>
      <c r="E66" s="34"/>
      <c r="F66" s="135"/>
      <c r="G66" s="12"/>
      <c r="H66" s="68"/>
      <c r="I66" s="81"/>
      <c r="J66" s="16"/>
    </row>
    <row r="67" spans="2:10" s="3" customFormat="1" ht="12.1" customHeight="1" x14ac:dyDescent="0.5">
      <c r="B67" s="31"/>
      <c r="C67" s="31"/>
      <c r="D67" s="56"/>
      <c r="E67" s="34"/>
      <c r="F67" s="135"/>
      <c r="G67" s="12"/>
      <c r="H67" s="68"/>
      <c r="I67" s="81"/>
      <c r="J67" s="16"/>
    </row>
    <row r="68" spans="2:10" s="3" customFormat="1" ht="12.1" customHeight="1" x14ac:dyDescent="0.5">
      <c r="B68" s="31"/>
      <c r="C68" s="31"/>
      <c r="D68" s="56"/>
      <c r="E68" s="34"/>
      <c r="F68" s="135"/>
      <c r="G68" s="12"/>
      <c r="H68" s="68"/>
      <c r="I68" s="81"/>
      <c r="J68" s="16"/>
    </row>
    <row r="69" spans="2:10" s="3" customFormat="1" ht="12.1" customHeight="1" x14ac:dyDescent="0.5">
      <c r="B69" s="31"/>
      <c r="C69" s="31"/>
      <c r="D69" s="56"/>
      <c r="E69" s="34"/>
      <c r="F69" s="135"/>
      <c r="G69" s="12"/>
      <c r="H69" s="68"/>
      <c r="I69" s="81"/>
      <c r="J69" s="16"/>
    </row>
    <row r="70" spans="2:10" s="3" customFormat="1" ht="12.1" customHeight="1" x14ac:dyDescent="0.5">
      <c r="B70" s="31"/>
      <c r="C70" s="31"/>
      <c r="D70" s="33"/>
      <c r="E70" s="34"/>
      <c r="F70" s="135"/>
      <c r="G70" s="12"/>
      <c r="H70" s="68"/>
      <c r="I70" s="81"/>
      <c r="J70" s="11"/>
    </row>
    <row r="71" spans="2:10" s="3" customFormat="1" ht="12.1" customHeight="1" x14ac:dyDescent="0.5">
      <c r="B71" s="31"/>
      <c r="C71" s="31"/>
      <c r="D71" s="56"/>
      <c r="E71" s="34"/>
      <c r="F71" s="135"/>
      <c r="G71" s="12"/>
      <c r="H71" s="68"/>
      <c r="I71" s="81"/>
      <c r="J71" s="11"/>
    </row>
    <row r="72" spans="2:10" s="3" customFormat="1" ht="12.1" customHeight="1" x14ac:dyDescent="0.5">
      <c r="B72" s="31"/>
      <c r="C72" s="31"/>
      <c r="D72" s="33"/>
      <c r="E72" s="34"/>
      <c r="F72" s="134"/>
      <c r="G72" s="12"/>
      <c r="H72" s="12"/>
      <c r="I72" s="68"/>
      <c r="J72" s="16"/>
    </row>
    <row r="73" spans="2:10" s="3" customFormat="1" ht="12.1" customHeight="1" x14ac:dyDescent="0.5">
      <c r="B73" s="29"/>
      <c r="C73" s="125"/>
      <c r="D73" s="40"/>
      <c r="E73" s="79"/>
      <c r="F73" s="23"/>
      <c r="G73" s="12"/>
      <c r="H73" s="68"/>
      <c r="I73" s="81"/>
      <c r="J73" s="16"/>
    </row>
    <row r="74" spans="2:10" s="3" customFormat="1" ht="12.1" customHeight="1" x14ac:dyDescent="0.5">
      <c r="B74" s="29"/>
      <c r="C74" s="86"/>
      <c r="D74" s="40"/>
      <c r="E74" s="79"/>
      <c r="F74" s="23"/>
      <c r="G74" s="80"/>
      <c r="H74" s="80"/>
      <c r="I74" s="81"/>
      <c r="J74" s="16"/>
    </row>
    <row r="75" spans="2:10" ht="17.350000000000001" customHeight="1" x14ac:dyDescent="0.4">
      <c r="B75" s="126"/>
      <c r="C75" s="137"/>
      <c r="D75" s="130"/>
      <c r="E75" s="131"/>
      <c r="F75" s="130"/>
      <c r="G75" s="132"/>
      <c r="H75" s="132"/>
      <c r="I75" s="133"/>
      <c r="J75" s="11"/>
    </row>
    <row r="76" spans="2:10" ht="12.1" customHeight="1" x14ac:dyDescent="0.4">
      <c r="B76" s="31"/>
      <c r="C76" s="31"/>
      <c r="D76" s="33"/>
      <c r="E76" s="34"/>
      <c r="F76" s="134"/>
      <c r="G76" s="12"/>
      <c r="H76" s="12"/>
      <c r="I76" s="68"/>
      <c r="J76" s="11"/>
    </row>
    <row r="77" spans="2:10" ht="12.1" customHeight="1" x14ac:dyDescent="0.4">
      <c r="B77" s="31"/>
      <c r="C77" s="31"/>
      <c r="D77" s="33"/>
      <c r="E77" s="34"/>
      <c r="F77" s="135"/>
      <c r="G77" s="12"/>
      <c r="H77" s="68"/>
      <c r="I77" s="81"/>
      <c r="J77" s="11"/>
    </row>
    <row r="78" spans="2:10" ht="12.1" customHeight="1" x14ac:dyDescent="0.4">
      <c r="B78" s="31"/>
      <c r="C78" s="31"/>
      <c r="D78" s="33"/>
      <c r="E78" s="34"/>
      <c r="F78" s="135"/>
      <c r="G78" s="12"/>
      <c r="H78" s="68"/>
      <c r="I78" s="81"/>
      <c r="J78" s="11"/>
    </row>
    <row r="79" spans="2:10" ht="12.1" customHeight="1" x14ac:dyDescent="0.4">
      <c r="B79" s="31"/>
      <c r="C79" s="31"/>
      <c r="D79" s="56"/>
      <c r="E79" s="34"/>
      <c r="F79" s="32"/>
      <c r="G79" s="12"/>
      <c r="H79" s="68"/>
      <c r="I79" s="81"/>
      <c r="J79" s="11"/>
    </row>
    <row r="80" spans="2:10" ht="12.1" customHeight="1" x14ac:dyDescent="0.4">
      <c r="B80" s="31"/>
      <c r="C80" s="31"/>
      <c r="D80" s="56"/>
      <c r="E80" s="34"/>
      <c r="F80" s="135"/>
      <c r="G80" s="12"/>
      <c r="H80" s="68"/>
      <c r="I80" s="81"/>
      <c r="J80" s="11"/>
    </row>
    <row r="81" spans="2:10" ht="12.1" customHeight="1" x14ac:dyDescent="0.4">
      <c r="B81" s="31"/>
      <c r="C81" s="31"/>
      <c r="D81" s="56"/>
      <c r="E81" s="34"/>
      <c r="F81" s="135"/>
      <c r="G81" s="12"/>
      <c r="H81" s="68"/>
      <c r="I81" s="136"/>
      <c r="J81" s="11"/>
    </row>
    <row r="82" spans="2:10" ht="12.1" customHeight="1" x14ac:dyDescent="0.4">
      <c r="B82" s="31"/>
      <c r="C82" s="31"/>
      <c r="D82" s="56"/>
      <c r="E82" s="34"/>
      <c r="F82" s="135"/>
      <c r="G82" s="12"/>
      <c r="H82" s="68"/>
      <c r="I82" s="136"/>
      <c r="J82" s="11"/>
    </row>
    <row r="83" spans="2:10" ht="12.1" customHeight="1" x14ac:dyDescent="0.4">
      <c r="B83" s="31"/>
      <c r="C83" s="31"/>
      <c r="D83" s="56"/>
      <c r="E83" s="34"/>
      <c r="F83" s="135"/>
      <c r="G83" s="12"/>
      <c r="H83" s="68"/>
      <c r="I83" s="136"/>
      <c r="J83" s="11"/>
    </row>
    <row r="84" spans="2:10" ht="12.1" customHeight="1" x14ac:dyDescent="0.4">
      <c r="B84" s="31"/>
      <c r="C84" s="31"/>
      <c r="D84" s="56"/>
      <c r="E84" s="34"/>
      <c r="F84" s="135"/>
      <c r="G84" s="12"/>
      <c r="H84" s="68"/>
      <c r="I84" s="81"/>
      <c r="J84" s="11"/>
    </row>
    <row r="85" spans="2:10" ht="12.1" customHeight="1" x14ac:dyDescent="0.4">
      <c r="B85" s="31"/>
      <c r="C85" s="31"/>
      <c r="D85" s="33"/>
      <c r="E85" s="34"/>
      <c r="F85" s="135"/>
      <c r="G85" s="12"/>
      <c r="H85" s="68"/>
      <c r="I85" s="81"/>
      <c r="J85" s="11"/>
    </row>
    <row r="86" spans="2:10" ht="12.1" customHeight="1" x14ac:dyDescent="0.4">
      <c r="B86" s="31"/>
      <c r="C86" s="31"/>
      <c r="D86" s="33"/>
      <c r="E86" s="34"/>
      <c r="F86" s="134"/>
      <c r="G86" s="12"/>
      <c r="H86" s="12"/>
      <c r="I86" s="68"/>
      <c r="J86" s="11"/>
    </row>
    <row r="87" spans="2:10" ht="18" customHeight="1" x14ac:dyDescent="0.4">
      <c r="B87" s="29"/>
      <c r="C87" s="125"/>
      <c r="D87" s="40"/>
      <c r="E87" s="79"/>
      <c r="F87" s="23"/>
      <c r="G87" s="12"/>
      <c r="H87" s="68"/>
      <c r="I87" s="81"/>
      <c r="J87" s="11"/>
    </row>
    <row r="88" spans="2:10" s="3" customFormat="1" ht="15.75" x14ac:dyDescent="0.5">
      <c r="B88" s="29"/>
      <c r="C88" s="86"/>
      <c r="D88" s="40"/>
      <c r="E88" s="79"/>
      <c r="F88" s="23"/>
      <c r="G88" s="80"/>
      <c r="H88" s="80"/>
      <c r="I88" s="81"/>
      <c r="J88" s="16"/>
    </row>
    <row r="89" spans="2:10" ht="15" x14ac:dyDescent="0.4">
      <c r="B89" s="126"/>
      <c r="C89" s="137"/>
      <c r="D89" s="130"/>
      <c r="E89" s="131"/>
      <c r="F89" s="130"/>
      <c r="G89" s="132"/>
      <c r="H89" s="132"/>
      <c r="I89" s="133"/>
      <c r="J89" s="11"/>
    </row>
    <row r="90" spans="2:10" ht="12.1" customHeight="1" x14ac:dyDescent="0.4">
      <c r="B90" s="138"/>
      <c r="C90" s="36"/>
      <c r="D90" s="37"/>
      <c r="E90" s="38"/>
      <c r="F90" s="139"/>
      <c r="G90" s="17"/>
      <c r="H90" s="17"/>
      <c r="I90" s="140"/>
      <c r="J90" s="11"/>
    </row>
    <row r="91" spans="2:10" x14ac:dyDescent="0.4">
      <c r="B91" s="31"/>
      <c r="C91" s="106"/>
      <c r="D91" s="33"/>
      <c r="E91" s="34"/>
      <c r="F91" s="135"/>
      <c r="G91" s="12"/>
      <c r="H91" s="68"/>
      <c r="I91" s="81"/>
      <c r="J91" s="11"/>
    </row>
    <row r="92" spans="2:10" x14ac:dyDescent="0.4">
      <c r="B92" s="141"/>
      <c r="C92" s="54"/>
      <c r="D92" s="56"/>
      <c r="E92" s="34"/>
      <c r="F92" s="135"/>
      <c r="G92" s="12"/>
      <c r="H92" s="68"/>
      <c r="I92" s="81"/>
      <c r="J92" s="11"/>
    </row>
    <row r="93" spans="2:10" x14ac:dyDescent="0.4">
      <c r="B93" s="31"/>
      <c r="C93" s="53"/>
      <c r="D93" s="33"/>
      <c r="E93" s="34"/>
      <c r="F93" s="135"/>
      <c r="G93" s="12"/>
      <c r="H93" s="68"/>
      <c r="I93" s="81"/>
      <c r="J93" s="11"/>
    </row>
    <row r="94" spans="2:10" x14ac:dyDescent="0.4">
      <c r="B94" s="141"/>
      <c r="C94" s="53"/>
      <c r="D94" s="56"/>
      <c r="E94" s="34"/>
      <c r="F94" s="135"/>
      <c r="G94" s="12"/>
      <c r="H94" s="68"/>
      <c r="I94" s="81"/>
      <c r="J94" s="11"/>
    </row>
    <row r="95" spans="2:10" x14ac:dyDescent="0.4">
      <c r="B95" s="141"/>
      <c r="C95" s="53"/>
      <c r="D95" s="56"/>
      <c r="E95" s="34"/>
      <c r="F95" s="135"/>
      <c r="G95" s="12"/>
      <c r="H95" s="68"/>
      <c r="I95" s="81"/>
      <c r="J95" s="11"/>
    </row>
    <row r="96" spans="2:10" x14ac:dyDescent="0.4">
      <c r="B96" s="31"/>
      <c r="C96" s="31"/>
      <c r="D96" s="33"/>
      <c r="E96" s="34"/>
      <c r="F96" s="32"/>
      <c r="G96" s="57"/>
      <c r="H96" s="68"/>
      <c r="I96" s="81"/>
      <c r="J96" s="11"/>
    </row>
    <row r="97" spans="2:10" x14ac:dyDescent="0.4">
      <c r="B97" s="31"/>
      <c r="C97" s="58"/>
      <c r="D97" s="58"/>
      <c r="E97" s="34"/>
      <c r="F97" s="32"/>
      <c r="G97" s="57"/>
      <c r="H97" s="68"/>
      <c r="I97" s="81"/>
      <c r="J97" s="11"/>
    </row>
    <row r="98" spans="2:10" x14ac:dyDescent="0.4">
      <c r="B98" s="31"/>
      <c r="C98" s="58"/>
      <c r="D98" s="33"/>
      <c r="E98" s="34"/>
      <c r="F98" s="135"/>
      <c r="G98" s="57"/>
      <c r="H98" s="68"/>
      <c r="I98" s="81"/>
      <c r="J98" s="11"/>
    </row>
    <row r="99" spans="2:10" x14ac:dyDescent="0.4">
      <c r="B99" s="31"/>
      <c r="C99" s="58"/>
      <c r="D99" s="56"/>
      <c r="E99" s="34"/>
      <c r="F99" s="32"/>
      <c r="G99" s="57"/>
      <c r="H99" s="68"/>
      <c r="I99" s="81"/>
      <c r="J99" s="11"/>
    </row>
    <row r="100" spans="2:10" x14ac:dyDescent="0.4">
      <c r="B100" s="31"/>
      <c r="C100" s="31"/>
      <c r="D100" s="56"/>
      <c r="E100" s="34"/>
      <c r="F100" s="135"/>
      <c r="G100" s="12"/>
      <c r="H100" s="68"/>
      <c r="I100" s="81"/>
      <c r="J100" s="11"/>
    </row>
    <row r="101" spans="2:10" x14ac:dyDescent="0.4">
      <c r="B101" s="31"/>
      <c r="C101" s="31"/>
      <c r="D101" s="56"/>
      <c r="E101" s="34"/>
      <c r="F101" s="135"/>
      <c r="G101" s="12"/>
      <c r="H101" s="68"/>
      <c r="I101" s="81"/>
      <c r="J101" s="11"/>
    </row>
    <row r="102" spans="2:10" x14ac:dyDescent="0.4">
      <c r="B102" s="31"/>
      <c r="C102" s="31"/>
      <c r="D102" s="56"/>
      <c r="E102" s="34"/>
      <c r="F102" s="135"/>
      <c r="G102" s="12"/>
      <c r="H102" s="68"/>
      <c r="I102" s="81"/>
      <c r="J102" s="11"/>
    </row>
    <row r="103" spans="2:10" x14ac:dyDescent="0.4">
      <c r="B103" s="31"/>
      <c r="C103" s="31"/>
      <c r="D103" s="56"/>
      <c r="E103" s="34"/>
      <c r="F103" s="135"/>
      <c r="G103" s="12"/>
      <c r="H103" s="68"/>
      <c r="I103" s="81"/>
      <c r="J103" s="11"/>
    </row>
    <row r="104" spans="2:10" x14ac:dyDescent="0.4">
      <c r="B104" s="31"/>
      <c r="C104" s="31"/>
      <c r="D104" s="56"/>
      <c r="E104" s="34"/>
      <c r="F104" s="135"/>
      <c r="G104" s="12"/>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56"/>
      <c r="E112" s="34"/>
      <c r="F112" s="135"/>
      <c r="G112" s="12"/>
      <c r="H112" s="68"/>
      <c r="I112" s="81"/>
      <c r="J112" s="11"/>
    </row>
    <row r="113" spans="2:10" x14ac:dyDescent="0.4">
      <c r="B113" s="31"/>
      <c r="C113" s="31"/>
      <c r="D113" s="56"/>
      <c r="E113" s="34"/>
      <c r="F113" s="135"/>
      <c r="G113" s="12"/>
      <c r="H113" s="68"/>
      <c r="I113" s="81"/>
      <c r="J113" s="11"/>
    </row>
    <row r="114" spans="2:10" x14ac:dyDescent="0.4">
      <c r="B114" s="31"/>
      <c r="C114" s="31"/>
      <c r="D114" s="33"/>
      <c r="E114" s="34"/>
      <c r="F114" s="135"/>
      <c r="G114" s="12"/>
      <c r="H114" s="68"/>
      <c r="I114" s="81"/>
      <c r="J114" s="11"/>
    </row>
    <row r="115" spans="2:10" x14ac:dyDescent="0.4">
      <c r="B115" s="31"/>
      <c r="C115" s="31"/>
      <c r="D115" s="33"/>
      <c r="E115" s="34"/>
      <c r="F115" s="142"/>
      <c r="G115" s="12"/>
      <c r="H115" s="12"/>
      <c r="I115" s="81"/>
      <c r="J115" s="11"/>
    </row>
    <row r="116" spans="2:10" ht="5.35" customHeight="1" x14ac:dyDescent="0.4">
      <c r="B116" s="128"/>
      <c r="C116" s="31"/>
      <c r="D116" s="33"/>
      <c r="E116" s="34"/>
      <c r="F116" s="134"/>
      <c r="G116" s="18"/>
      <c r="H116" s="18"/>
      <c r="I116" s="143"/>
      <c r="J116" s="11"/>
    </row>
    <row r="117" spans="2:10" x14ac:dyDescent="0.4">
      <c r="B117" s="29"/>
      <c r="C117" s="125"/>
      <c r="D117" s="40"/>
      <c r="E117" s="79"/>
      <c r="F117" s="23"/>
      <c r="G117" s="12"/>
      <c r="H117" s="68"/>
      <c r="I117" s="81"/>
      <c r="J117" s="11"/>
    </row>
    <row r="118" spans="2:10" s="3" customFormat="1" ht="15.75" x14ac:dyDescent="0.5">
      <c r="B118" s="29"/>
      <c r="C118" s="82"/>
      <c r="D118" s="40"/>
      <c r="E118" s="79"/>
      <c r="F118" s="23"/>
      <c r="G118" s="80"/>
      <c r="H118" s="80"/>
      <c r="I118" s="81"/>
      <c r="J118" s="16"/>
    </row>
    <row r="119" spans="2:10" s="4" customFormat="1" ht="15" x14ac:dyDescent="0.4">
      <c r="B119" s="126"/>
      <c r="C119" s="137"/>
      <c r="D119" s="130"/>
      <c r="E119" s="131"/>
      <c r="F119" s="130"/>
      <c r="G119" s="132"/>
      <c r="H119" s="132"/>
      <c r="I119" s="133"/>
      <c r="J119" s="107"/>
    </row>
    <row r="120" spans="2:10" ht="12.1" customHeight="1" x14ac:dyDescent="0.4">
      <c r="B120" s="31"/>
      <c r="C120" s="31"/>
      <c r="D120" s="33"/>
      <c r="E120" s="41"/>
      <c r="F120" s="134"/>
      <c r="G120" s="12"/>
      <c r="H120" s="12"/>
      <c r="I120" s="68"/>
      <c r="J120" s="11"/>
    </row>
    <row r="121" spans="2:10" x14ac:dyDescent="0.4">
      <c r="B121" s="31"/>
      <c r="C121" s="31"/>
      <c r="D121" s="56"/>
      <c r="E121" s="34"/>
      <c r="F121" s="135"/>
      <c r="G121" s="12"/>
      <c r="H121" s="68"/>
      <c r="I121" s="81"/>
      <c r="J121" s="11"/>
    </row>
    <row r="122" spans="2:10" x14ac:dyDescent="0.4">
      <c r="B122" s="31"/>
      <c r="C122" s="31"/>
      <c r="D122" s="56"/>
      <c r="E122" s="34"/>
      <c r="F122" s="135"/>
      <c r="G122" s="12"/>
      <c r="H122" s="68"/>
      <c r="I122" s="81"/>
      <c r="J122" s="11"/>
    </row>
    <row r="123" spans="2:10" x14ac:dyDescent="0.4">
      <c r="B123" s="31"/>
      <c r="C123" s="31"/>
      <c r="D123" s="33"/>
      <c r="E123" s="34"/>
      <c r="F123" s="135"/>
      <c r="G123" s="12"/>
      <c r="H123" s="68"/>
      <c r="I123" s="81"/>
      <c r="J123" s="11"/>
    </row>
    <row r="124" spans="2:10" x14ac:dyDescent="0.4">
      <c r="B124" s="31"/>
      <c r="C124" s="31"/>
      <c r="D124" s="56"/>
      <c r="E124" s="34"/>
      <c r="F124" s="135"/>
      <c r="G124" s="12"/>
      <c r="H124" s="68"/>
      <c r="I124" s="81"/>
      <c r="J124" s="11"/>
    </row>
    <row r="125" spans="2:10" x14ac:dyDescent="0.4">
      <c r="B125" s="31"/>
      <c r="C125" s="31"/>
      <c r="D125" s="33"/>
      <c r="E125" s="34"/>
      <c r="F125" s="135"/>
      <c r="G125" s="12"/>
      <c r="H125" s="68"/>
      <c r="I125" s="81"/>
      <c r="J125" s="11"/>
    </row>
    <row r="126" spans="2:10" ht="5.95" customHeight="1" x14ac:dyDescent="0.4">
      <c r="B126" s="31"/>
      <c r="C126" s="31"/>
      <c r="D126" s="33"/>
      <c r="E126" s="34"/>
      <c r="F126" s="134"/>
      <c r="G126" s="12"/>
      <c r="H126" s="12"/>
      <c r="I126" s="68"/>
      <c r="J126" s="11"/>
    </row>
    <row r="127" spans="2:10" x14ac:dyDescent="0.4">
      <c r="B127" s="29"/>
      <c r="C127" s="125"/>
      <c r="D127" s="40"/>
      <c r="E127" s="79"/>
      <c r="F127" s="23"/>
      <c r="G127" s="12"/>
      <c r="H127" s="68"/>
      <c r="I127" s="81"/>
      <c r="J127" s="11"/>
    </row>
    <row r="128" spans="2:10" x14ac:dyDescent="0.4">
      <c r="B128" s="29"/>
      <c r="C128" s="82"/>
      <c r="D128" s="40"/>
      <c r="E128" s="79"/>
      <c r="F128" s="23"/>
      <c r="G128" s="80"/>
      <c r="H128" s="80"/>
      <c r="I128" s="81"/>
      <c r="J128" s="11"/>
    </row>
    <row r="129" spans="2:10" s="3" customFormat="1" ht="15.75" x14ac:dyDescent="0.5">
      <c r="B129" s="126"/>
      <c r="C129" s="129"/>
      <c r="D129" s="144"/>
      <c r="E129" s="144"/>
      <c r="F129" s="130"/>
      <c r="G129" s="132"/>
      <c r="H129" s="132"/>
      <c r="I129" s="133"/>
      <c r="J129" s="16"/>
    </row>
    <row r="130" spans="2:10" ht="8.35" customHeight="1" x14ac:dyDescent="0.4">
      <c r="B130" s="31"/>
      <c r="C130" s="31"/>
      <c r="D130" s="33"/>
      <c r="E130" s="34"/>
      <c r="F130" s="134"/>
      <c r="G130" s="12"/>
      <c r="H130" s="12"/>
      <c r="I130" s="68"/>
      <c r="J130" s="11"/>
    </row>
    <row r="131" spans="2:10" s="3" customFormat="1" ht="15.75" x14ac:dyDescent="0.5">
      <c r="B131" s="31"/>
      <c r="C131" s="64"/>
      <c r="D131" s="56"/>
      <c r="E131" s="34"/>
      <c r="F131" s="135"/>
      <c r="G131" s="12"/>
      <c r="H131" s="68"/>
      <c r="I131" s="81"/>
      <c r="J131" s="16"/>
    </row>
    <row r="132" spans="2:10" s="3" customFormat="1" ht="15.75" x14ac:dyDescent="0.5">
      <c r="B132" s="31"/>
      <c r="C132" s="64"/>
      <c r="D132" s="33"/>
      <c r="E132" s="34"/>
      <c r="F132" s="135"/>
      <c r="G132" s="12"/>
      <c r="H132" s="68"/>
      <c r="I132" s="81"/>
      <c r="J132" s="16"/>
    </row>
    <row r="133" spans="2:10" s="3" customFormat="1" ht="15.75" x14ac:dyDescent="0.5">
      <c r="B133" s="31"/>
      <c r="C133" s="31"/>
      <c r="D133" s="56"/>
      <c r="E133" s="34"/>
      <c r="F133" s="135"/>
      <c r="G133" s="12"/>
      <c r="H133" s="68"/>
      <c r="I133" s="81"/>
      <c r="J133" s="16"/>
    </row>
    <row r="134" spans="2:10" s="3" customFormat="1" ht="15.75" x14ac:dyDescent="0.5">
      <c r="B134" s="31"/>
      <c r="C134" s="31"/>
      <c r="D134" s="33"/>
      <c r="E134" s="34"/>
      <c r="F134" s="135"/>
      <c r="G134" s="12"/>
      <c r="H134" s="68"/>
      <c r="I134" s="81"/>
      <c r="J134" s="16"/>
    </row>
    <row r="135" spans="2:10" s="3" customFormat="1" ht="15.75" x14ac:dyDescent="0.5">
      <c r="B135" s="31"/>
      <c r="C135" s="31"/>
      <c r="D135" s="56"/>
      <c r="E135" s="34"/>
      <c r="F135" s="135"/>
      <c r="G135" s="12"/>
      <c r="H135" s="68"/>
      <c r="I135" s="81"/>
      <c r="J135" s="16"/>
    </row>
    <row r="136" spans="2:10" s="3" customFormat="1" ht="15.75" x14ac:dyDescent="0.5">
      <c r="B136" s="31"/>
      <c r="C136" s="31"/>
      <c r="D136" s="56"/>
      <c r="E136" s="34"/>
      <c r="F136" s="135"/>
      <c r="G136" s="12"/>
      <c r="H136" s="68"/>
      <c r="I136" s="81"/>
      <c r="J136" s="16"/>
    </row>
    <row r="137" spans="2:10" s="3" customFormat="1" ht="15.75" x14ac:dyDescent="0.5">
      <c r="B137" s="31"/>
      <c r="C137" s="31"/>
      <c r="D137" s="56"/>
      <c r="E137" s="34"/>
      <c r="F137" s="135"/>
      <c r="G137" s="12"/>
      <c r="H137" s="68"/>
      <c r="I137" s="81"/>
      <c r="J137" s="16"/>
    </row>
    <row r="138" spans="2:10" s="3" customFormat="1" ht="15.75" x14ac:dyDescent="0.5">
      <c r="B138" s="31"/>
      <c r="C138" s="31"/>
      <c r="D138" s="56"/>
      <c r="E138" s="34"/>
      <c r="F138" s="135"/>
      <c r="G138" s="12"/>
      <c r="H138" s="68"/>
      <c r="I138" s="136"/>
      <c r="J138" s="16"/>
    </row>
    <row r="139" spans="2:10" s="3" customFormat="1" ht="15.75" x14ac:dyDescent="0.5">
      <c r="B139" s="31"/>
      <c r="C139" s="31"/>
      <c r="D139" s="56"/>
      <c r="E139" s="34"/>
      <c r="F139" s="135"/>
      <c r="G139" s="12"/>
      <c r="H139" s="68"/>
      <c r="I139" s="81"/>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81"/>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56"/>
      <c r="E147" s="34"/>
      <c r="F147" s="135"/>
      <c r="G147" s="12"/>
      <c r="H147" s="68"/>
      <c r="I147" s="81"/>
      <c r="J147" s="16"/>
    </row>
    <row r="148" spans="2:10" s="3" customFormat="1" ht="15.75" x14ac:dyDescent="0.5">
      <c r="B148" s="31"/>
      <c r="C148" s="31"/>
      <c r="D148" s="56"/>
      <c r="E148" s="34"/>
      <c r="F148" s="135"/>
      <c r="G148" s="12"/>
      <c r="H148" s="68"/>
      <c r="I148" s="81"/>
      <c r="J148" s="16"/>
    </row>
    <row r="149" spans="2:10" s="3" customFormat="1" ht="15.75" x14ac:dyDescent="0.5">
      <c r="B149" s="31"/>
      <c r="C149" s="31"/>
      <c r="D149" s="33"/>
      <c r="E149" s="34"/>
      <c r="F149" s="135"/>
      <c r="G149" s="12"/>
      <c r="H149" s="68"/>
      <c r="I149" s="81"/>
      <c r="J149" s="16"/>
    </row>
    <row r="150" spans="2:10" s="3" customFormat="1" ht="15.75" x14ac:dyDescent="0.5">
      <c r="B150" s="31"/>
      <c r="C150" s="31"/>
      <c r="D150" s="33"/>
      <c r="E150" s="34"/>
      <c r="F150" s="135"/>
      <c r="G150" s="12"/>
      <c r="H150" s="68"/>
      <c r="I150" s="81"/>
      <c r="J150" s="16"/>
    </row>
    <row r="151" spans="2:10" s="3" customFormat="1" ht="9" customHeight="1" x14ac:dyDescent="0.5">
      <c r="B151" s="31"/>
      <c r="C151" s="31"/>
      <c r="D151" s="33"/>
      <c r="E151" s="34"/>
      <c r="F151" s="134"/>
      <c r="G151" s="12"/>
      <c r="H151" s="12"/>
      <c r="I151" s="68"/>
      <c r="J151" s="16"/>
    </row>
    <row r="152" spans="2:10" x14ac:dyDescent="0.4">
      <c r="B152" s="29"/>
      <c r="C152" s="125"/>
      <c r="D152" s="40"/>
      <c r="E152" s="79"/>
      <c r="F152" s="23"/>
      <c r="G152" s="12"/>
      <c r="H152" s="68"/>
      <c r="I152" s="81"/>
      <c r="J152" s="11"/>
    </row>
    <row r="153" spans="2:10" x14ac:dyDescent="0.4">
      <c r="B153" s="29"/>
      <c r="C153" s="82"/>
      <c r="D153" s="40"/>
      <c r="E153" s="79"/>
      <c r="F153" s="23"/>
      <c r="G153" s="80"/>
      <c r="H153" s="80"/>
      <c r="I153" s="81"/>
      <c r="J153" s="11"/>
    </row>
    <row r="154" spans="2:10" ht="15" x14ac:dyDescent="0.4">
      <c r="B154" s="126"/>
      <c r="C154" s="129"/>
      <c r="D154" s="144"/>
      <c r="E154" s="144"/>
      <c r="F154" s="130"/>
      <c r="G154" s="132"/>
      <c r="H154" s="132"/>
      <c r="I154" s="133"/>
      <c r="J154" s="11"/>
    </row>
    <row r="155" spans="2:10" x14ac:dyDescent="0.4">
      <c r="B155" s="31"/>
      <c r="C155" s="31"/>
      <c r="D155" s="33"/>
      <c r="E155" s="34"/>
      <c r="F155" s="134"/>
      <c r="G155" s="12"/>
      <c r="H155" s="12"/>
      <c r="I155" s="68"/>
      <c r="J155" s="11"/>
    </row>
    <row r="156" spans="2:10" x14ac:dyDescent="0.4">
      <c r="B156" s="31"/>
      <c r="C156" s="31"/>
      <c r="D156" s="56"/>
      <c r="E156" s="34"/>
      <c r="F156" s="135"/>
      <c r="G156" s="12"/>
      <c r="H156" s="68"/>
      <c r="I156" s="81"/>
      <c r="J156" s="11"/>
    </row>
    <row r="157" spans="2:10" x14ac:dyDescent="0.4">
      <c r="B157" s="31"/>
      <c r="C157" s="31"/>
      <c r="D157" s="56"/>
      <c r="E157" s="34"/>
      <c r="F157" s="135"/>
      <c r="G157" s="12"/>
      <c r="H157" s="68"/>
      <c r="I157" s="81"/>
      <c r="J157" s="11"/>
    </row>
    <row r="158" spans="2:10" x14ac:dyDescent="0.4">
      <c r="B158" s="31"/>
      <c r="C158" s="31"/>
      <c r="D158" s="56"/>
      <c r="E158" s="34"/>
      <c r="F158" s="135"/>
      <c r="G158" s="12"/>
      <c r="H158" s="68"/>
      <c r="I158" s="81"/>
      <c r="J158" s="11"/>
    </row>
    <row r="159" spans="2:10" x14ac:dyDescent="0.4">
      <c r="B159" s="31"/>
      <c r="C159" s="31"/>
      <c r="D159" s="33"/>
      <c r="E159" s="34"/>
      <c r="F159" s="135"/>
      <c r="G159" s="12"/>
      <c r="H159" s="68"/>
      <c r="I159" s="81"/>
      <c r="J159" s="11"/>
    </row>
    <row r="160" spans="2:10" x14ac:dyDescent="0.4">
      <c r="B160" s="31"/>
      <c r="C160" s="31"/>
      <c r="D160" s="33"/>
      <c r="E160" s="34"/>
      <c r="F160" s="134"/>
      <c r="G160" s="12"/>
      <c r="H160" s="12"/>
      <c r="I160" s="68"/>
      <c r="J160" s="11"/>
    </row>
    <row r="161" spans="2:10" x14ac:dyDescent="0.4">
      <c r="B161" s="29"/>
      <c r="C161" s="125"/>
      <c r="D161" s="40"/>
      <c r="E161" s="79"/>
      <c r="F161" s="23"/>
      <c r="G161" s="12"/>
      <c r="H161" s="68"/>
      <c r="I161" s="81"/>
      <c r="J161" s="11"/>
    </row>
    <row r="162" spans="2:10" x14ac:dyDescent="0.4">
      <c r="B162" s="29"/>
      <c r="C162" s="82"/>
      <c r="D162" s="40"/>
      <c r="E162" s="79"/>
      <c r="F162" s="23"/>
      <c r="G162" s="80"/>
      <c r="H162" s="80"/>
      <c r="I162" s="81"/>
      <c r="J162" s="11"/>
    </row>
    <row r="163" spans="2:10" ht="15" x14ac:dyDescent="0.4">
      <c r="B163" s="126"/>
      <c r="C163" s="129"/>
      <c r="D163" s="144"/>
      <c r="E163" s="144"/>
      <c r="F163" s="130"/>
      <c r="G163" s="132"/>
      <c r="H163" s="132"/>
      <c r="I163" s="133"/>
      <c r="J163" s="11"/>
    </row>
    <row r="164" spans="2:10" x14ac:dyDescent="0.4">
      <c r="B164" s="31"/>
      <c r="C164" s="31"/>
      <c r="D164" s="33"/>
      <c r="E164" s="34"/>
      <c r="F164" s="134"/>
      <c r="G164" s="12"/>
      <c r="H164" s="12"/>
      <c r="I164" s="68"/>
      <c r="J164" s="11"/>
    </row>
    <row r="165" spans="2:10" x14ac:dyDescent="0.4">
      <c r="B165" s="31"/>
      <c r="C165" s="64"/>
      <c r="D165" s="56"/>
      <c r="E165" s="34"/>
      <c r="F165" s="135"/>
      <c r="G165" s="12"/>
      <c r="H165" s="68"/>
      <c r="I165" s="81"/>
      <c r="J165" s="11"/>
    </row>
    <row r="166" spans="2:10" x14ac:dyDescent="0.4">
      <c r="B166" s="31"/>
      <c r="C166" s="64"/>
      <c r="D166" s="56"/>
      <c r="E166" s="34"/>
      <c r="F166" s="135"/>
      <c r="G166" s="12"/>
      <c r="H166" s="68"/>
      <c r="I166" s="81"/>
      <c r="J166" s="11"/>
    </row>
    <row r="167" spans="2:10" x14ac:dyDescent="0.4">
      <c r="B167" s="31"/>
      <c r="C167" s="64"/>
      <c r="D167" s="56"/>
      <c r="E167" s="34"/>
      <c r="F167" s="135"/>
      <c r="G167" s="12"/>
      <c r="H167" s="68"/>
      <c r="I167" s="81"/>
      <c r="J167" s="11"/>
    </row>
    <row r="168" spans="2:10" x14ac:dyDescent="0.4">
      <c r="B168" s="31"/>
      <c r="C168" s="64"/>
      <c r="D168" s="56"/>
      <c r="E168" s="34"/>
      <c r="F168" s="135"/>
      <c r="G168" s="12"/>
      <c r="H168" s="68"/>
      <c r="I168" s="81"/>
      <c r="J168" s="11"/>
    </row>
    <row r="169" spans="2:10" x14ac:dyDescent="0.4">
      <c r="B169" s="31"/>
      <c r="C169" s="31"/>
      <c r="D169" s="56"/>
      <c r="E169" s="34"/>
      <c r="F169" s="135"/>
      <c r="G169" s="12"/>
      <c r="H169" s="68"/>
      <c r="I169" s="81"/>
      <c r="J169" s="11"/>
    </row>
    <row r="170" spans="2:10" x14ac:dyDescent="0.4">
      <c r="B170" s="31"/>
      <c r="C170" s="31"/>
      <c r="D170" s="56"/>
      <c r="E170" s="34"/>
      <c r="F170" s="135"/>
      <c r="G170" s="12"/>
      <c r="H170" s="68"/>
      <c r="I170" s="81"/>
      <c r="J170" s="11"/>
    </row>
    <row r="171" spans="2:10" x14ac:dyDescent="0.4">
      <c r="B171" s="31"/>
      <c r="C171" s="31"/>
      <c r="D171" s="56"/>
      <c r="E171" s="34"/>
      <c r="F171" s="135"/>
      <c r="G171" s="12"/>
      <c r="H171" s="68"/>
      <c r="I171" s="81"/>
      <c r="J171" s="11"/>
    </row>
    <row r="172" spans="2:10" x14ac:dyDescent="0.4">
      <c r="B172" s="31"/>
      <c r="C172" s="31"/>
      <c r="D172" s="56"/>
      <c r="E172" s="34"/>
      <c r="F172" s="135"/>
      <c r="G172" s="12"/>
      <c r="H172" s="68"/>
      <c r="I172" s="81"/>
      <c r="J172" s="11"/>
    </row>
    <row r="173" spans="2:10" x14ac:dyDescent="0.4">
      <c r="B173" s="31"/>
      <c r="C173" s="31"/>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56"/>
      <c r="E177" s="34"/>
      <c r="F177" s="135"/>
      <c r="G177" s="12"/>
      <c r="H177" s="68"/>
      <c r="I177" s="81"/>
      <c r="J177" s="11"/>
    </row>
    <row r="178" spans="2:10" x14ac:dyDescent="0.4">
      <c r="B178" s="31"/>
      <c r="C178" s="31"/>
      <c r="D178" s="56"/>
      <c r="E178" s="34"/>
      <c r="F178" s="135"/>
      <c r="G178" s="12"/>
      <c r="H178" s="68"/>
      <c r="I178" s="81"/>
      <c r="J178" s="11"/>
    </row>
    <row r="179" spans="2:10" x14ac:dyDescent="0.4">
      <c r="B179" s="31"/>
      <c r="C179" s="31"/>
      <c r="D179" s="33"/>
      <c r="E179" s="34"/>
      <c r="F179" s="135"/>
      <c r="G179" s="12"/>
      <c r="H179" s="68"/>
      <c r="I179" s="81"/>
      <c r="J179" s="11"/>
    </row>
    <row r="180" spans="2:10" x14ac:dyDescent="0.4">
      <c r="B180" s="31"/>
      <c r="C180" s="31"/>
      <c r="D180" s="56"/>
      <c r="E180" s="34"/>
      <c r="F180" s="135"/>
      <c r="G180" s="12"/>
      <c r="H180" s="68"/>
      <c r="I180" s="81"/>
      <c r="J180" s="11"/>
    </row>
    <row r="181" spans="2:10" x14ac:dyDescent="0.4">
      <c r="B181" s="31"/>
      <c r="C181" s="31"/>
      <c r="D181" s="56"/>
      <c r="E181" s="34"/>
      <c r="F181" s="135"/>
      <c r="G181" s="12"/>
      <c r="H181" s="68"/>
      <c r="I181" s="81"/>
      <c r="J181" s="11"/>
    </row>
    <row r="182" spans="2:10" x14ac:dyDescent="0.4">
      <c r="B182" s="31"/>
      <c r="C182" s="31"/>
      <c r="D182" s="56"/>
      <c r="E182" s="34"/>
      <c r="F182" s="135"/>
      <c r="G182" s="12"/>
      <c r="H182" s="68"/>
      <c r="I182" s="81"/>
      <c r="J182" s="11"/>
    </row>
    <row r="183" spans="2:10" x14ac:dyDescent="0.4">
      <c r="B183" s="31"/>
      <c r="C183" s="31"/>
      <c r="D183" s="65"/>
      <c r="E183" s="34"/>
      <c r="F183" s="135"/>
      <c r="G183" s="12"/>
      <c r="H183" s="68"/>
      <c r="I183" s="81"/>
      <c r="J183" s="11"/>
    </row>
    <row r="184" spans="2:10" x14ac:dyDescent="0.4">
      <c r="B184" s="31"/>
      <c r="C184" s="31"/>
      <c r="D184" s="33"/>
      <c r="E184" s="34"/>
      <c r="F184" s="135"/>
      <c r="G184" s="12"/>
      <c r="H184" s="68"/>
      <c r="I184" s="81"/>
      <c r="J184" s="11"/>
    </row>
    <row r="185" spans="2:10" x14ac:dyDescent="0.4">
      <c r="B185" s="31"/>
      <c r="C185" s="31"/>
      <c r="D185" s="33"/>
      <c r="E185" s="34"/>
      <c r="F185" s="135"/>
      <c r="G185" s="12"/>
      <c r="H185" s="68"/>
      <c r="I185" s="81"/>
      <c r="J185" s="11"/>
    </row>
    <row r="186" spans="2:10" x14ac:dyDescent="0.4">
      <c r="B186" s="31"/>
      <c r="C186" s="31"/>
      <c r="D186" s="33"/>
      <c r="E186" s="34"/>
      <c r="F186" s="134"/>
      <c r="G186" s="12"/>
      <c r="H186" s="12"/>
      <c r="I186" s="68"/>
      <c r="J186" s="11"/>
    </row>
    <row r="187" spans="2:10" x14ac:dyDescent="0.4">
      <c r="B187" s="29"/>
      <c r="C187" s="125"/>
      <c r="D187" s="40"/>
      <c r="E187" s="79"/>
      <c r="F187" s="23"/>
      <c r="G187" s="12"/>
      <c r="H187" s="68"/>
      <c r="I187" s="81"/>
      <c r="J187" s="11"/>
    </row>
    <row r="188" spans="2:10" x14ac:dyDescent="0.4">
      <c r="B188" s="29"/>
      <c r="C188" s="82"/>
      <c r="D188" s="40"/>
      <c r="E188" s="79"/>
      <c r="F188" s="23"/>
      <c r="G188" s="80"/>
      <c r="H188" s="80"/>
      <c r="I188" s="81"/>
      <c r="J188" s="11"/>
    </row>
    <row r="189" spans="2:10" ht="15" x14ac:dyDescent="0.4">
      <c r="B189" s="126"/>
      <c r="C189" s="129"/>
      <c r="D189" s="144"/>
      <c r="E189" s="144"/>
      <c r="F189" s="130"/>
      <c r="G189" s="132"/>
      <c r="H189" s="132"/>
      <c r="I189" s="133"/>
      <c r="J189" s="11"/>
    </row>
    <row r="190" spans="2:10" x14ac:dyDescent="0.4">
      <c r="B190" s="44"/>
      <c r="C190" s="44"/>
      <c r="D190" s="45"/>
      <c r="E190" s="45"/>
      <c r="F190" s="22"/>
      <c r="G190" s="12"/>
      <c r="H190" s="12"/>
      <c r="I190" s="68"/>
      <c r="J190" s="11"/>
    </row>
    <row r="191" spans="2:10" x14ac:dyDescent="0.4">
      <c r="B191" s="31"/>
      <c r="C191" s="33"/>
      <c r="D191" s="56"/>
      <c r="E191" s="34"/>
      <c r="F191" s="135"/>
      <c r="G191" s="12"/>
      <c r="H191" s="68"/>
      <c r="I191" s="81"/>
      <c r="J191" s="11"/>
    </row>
    <row r="192" spans="2:10" x14ac:dyDescent="0.4">
      <c r="B192" s="31"/>
      <c r="C192" s="31"/>
      <c r="D192" s="56"/>
      <c r="E192" s="34"/>
      <c r="F192" s="135"/>
      <c r="G192" s="12"/>
      <c r="H192" s="68"/>
      <c r="I192" s="81"/>
      <c r="J192" s="11"/>
    </row>
    <row r="193" spans="2:10" x14ac:dyDescent="0.4">
      <c r="B193" s="31"/>
      <c r="C193" s="33"/>
      <c r="D193" s="56"/>
      <c r="E193" s="34"/>
      <c r="F193" s="135"/>
      <c r="G193" s="12"/>
      <c r="H193" s="68"/>
      <c r="I193" s="81"/>
      <c r="J193" s="11"/>
    </row>
    <row r="194" spans="2:10" x14ac:dyDescent="0.4">
      <c r="B194" s="31"/>
      <c r="C194" s="31"/>
      <c r="D194" s="33"/>
      <c r="E194" s="34"/>
      <c r="F194" s="135"/>
      <c r="G194" s="12"/>
      <c r="H194" s="68"/>
      <c r="I194" s="81"/>
      <c r="J194" s="11"/>
    </row>
    <row r="195" spans="2:10" ht="10.6" customHeight="1" x14ac:dyDescent="0.4">
      <c r="B195" s="31"/>
      <c r="C195" s="31"/>
      <c r="D195" s="33"/>
      <c r="E195" s="34"/>
      <c r="F195" s="134"/>
      <c r="G195" s="12"/>
      <c r="H195" s="12"/>
      <c r="I195" s="68"/>
      <c r="J195" s="11"/>
    </row>
    <row r="196" spans="2:10" ht="14.95" customHeight="1" x14ac:dyDescent="0.4">
      <c r="B196" s="29"/>
      <c r="C196" s="125"/>
      <c r="D196" s="40"/>
      <c r="E196" s="79"/>
      <c r="F196" s="23"/>
      <c r="G196" s="12"/>
      <c r="H196" s="68"/>
      <c r="I196" s="81"/>
      <c r="J196" s="11"/>
    </row>
    <row r="197" spans="2:10" x14ac:dyDescent="0.4">
      <c r="B197" s="29"/>
      <c r="C197" s="82"/>
      <c r="D197" s="40"/>
      <c r="E197" s="79"/>
      <c r="F197" s="23"/>
      <c r="G197" s="80"/>
      <c r="H197" s="80"/>
      <c r="I197" s="81"/>
      <c r="J197" s="11"/>
    </row>
    <row r="198" spans="2:10" ht="15" x14ac:dyDescent="0.4">
      <c r="B198" s="126"/>
      <c r="C198" s="129"/>
      <c r="D198" s="144"/>
      <c r="E198" s="144"/>
      <c r="F198" s="130"/>
      <c r="G198" s="132"/>
      <c r="H198" s="132"/>
      <c r="I198" s="133"/>
      <c r="J198" s="11"/>
    </row>
    <row r="199" spans="2:10" x14ac:dyDescent="0.4">
      <c r="B199" s="44"/>
      <c r="C199" s="44"/>
      <c r="D199" s="48"/>
      <c r="E199" s="45"/>
      <c r="F199" s="22"/>
      <c r="G199" s="12"/>
      <c r="H199" s="12"/>
      <c r="I199" s="68"/>
      <c r="J199" s="11"/>
    </row>
    <row r="200" spans="2:10" x14ac:dyDescent="0.4">
      <c r="B200" s="31"/>
      <c r="C200" s="31"/>
      <c r="D200" s="33"/>
      <c r="E200" s="34"/>
      <c r="F200" s="145"/>
      <c r="G200" s="12"/>
      <c r="H200" s="68"/>
      <c r="I200" s="136"/>
      <c r="J200" s="11"/>
    </row>
    <row r="201" spans="2:10" x14ac:dyDescent="0.4">
      <c r="B201" s="31"/>
      <c r="C201" s="31"/>
      <c r="D201" s="33"/>
      <c r="E201" s="34"/>
      <c r="F201" s="145"/>
      <c r="G201" s="12"/>
      <c r="H201" s="68"/>
      <c r="I201" s="136"/>
      <c r="J201" s="11"/>
    </row>
    <row r="202" spans="2:10" x14ac:dyDescent="0.4">
      <c r="B202" s="31"/>
      <c r="C202" s="31"/>
      <c r="D202" s="56"/>
      <c r="E202" s="34"/>
      <c r="F202" s="135"/>
      <c r="G202" s="12"/>
      <c r="H202" s="68"/>
      <c r="I202" s="136"/>
      <c r="J202" s="11"/>
    </row>
    <row r="203" spans="2:10" x14ac:dyDescent="0.4">
      <c r="B203" s="31"/>
      <c r="C203" s="54"/>
      <c r="D203" s="33"/>
      <c r="E203" s="34"/>
      <c r="F203" s="145"/>
      <c r="G203" s="12"/>
      <c r="H203" s="68"/>
      <c r="I203" s="81"/>
      <c r="J203" s="11"/>
    </row>
    <row r="204" spans="2:10" x14ac:dyDescent="0.4">
      <c r="B204" s="31"/>
      <c r="C204" s="31"/>
      <c r="D204" s="56"/>
      <c r="E204" s="34"/>
      <c r="F204" s="135"/>
      <c r="G204" s="12"/>
      <c r="H204" s="68"/>
      <c r="I204" s="81"/>
      <c r="J204" s="11"/>
    </row>
    <row r="205" spans="2:10" x14ac:dyDescent="0.4">
      <c r="B205" s="31"/>
      <c r="C205" s="31"/>
      <c r="D205" s="33"/>
      <c r="E205" s="34"/>
      <c r="F205" s="135"/>
      <c r="G205" s="12"/>
      <c r="H205" s="68"/>
      <c r="I205" s="81"/>
      <c r="J205" s="11"/>
    </row>
    <row r="206" spans="2:10" x14ac:dyDescent="0.4">
      <c r="B206" s="31"/>
      <c r="C206" s="31"/>
      <c r="D206" s="33"/>
      <c r="E206" s="34"/>
      <c r="F206" s="134"/>
      <c r="G206" s="12"/>
      <c r="H206" s="12"/>
      <c r="I206" s="68"/>
      <c r="J206" s="11"/>
    </row>
    <row r="207" spans="2:10" x14ac:dyDescent="0.4">
      <c r="B207" s="29"/>
      <c r="C207" s="125"/>
      <c r="D207" s="40"/>
      <c r="E207" s="79"/>
      <c r="F207" s="23"/>
      <c r="G207" s="12"/>
      <c r="H207" s="68"/>
      <c r="I207" s="81"/>
      <c r="J207" s="11"/>
    </row>
    <row r="208" spans="2:10" x14ac:dyDescent="0.4">
      <c r="B208" s="29"/>
      <c r="C208" s="82"/>
      <c r="D208" s="40"/>
      <c r="E208" s="79"/>
      <c r="F208" s="23"/>
      <c r="G208" s="80"/>
      <c r="H208" s="80"/>
      <c r="I208" s="81"/>
      <c r="J208" s="11"/>
    </row>
    <row r="209" spans="2:10" ht="15" x14ac:dyDescent="0.4">
      <c r="B209" s="126"/>
      <c r="C209" s="129"/>
      <c r="D209" s="144"/>
      <c r="E209" s="144"/>
      <c r="F209" s="130"/>
      <c r="G209" s="132"/>
      <c r="H209" s="132"/>
      <c r="I209" s="133"/>
      <c r="J209" s="11"/>
    </row>
    <row r="210" spans="2:10" x14ac:dyDescent="0.4">
      <c r="B210" s="44"/>
      <c r="C210" s="44"/>
      <c r="D210" s="48"/>
      <c r="E210" s="45"/>
      <c r="F210" s="22"/>
      <c r="G210" s="12"/>
      <c r="H210" s="12"/>
      <c r="I210" s="68"/>
      <c r="J210" s="11"/>
    </row>
    <row r="211" spans="2:10" x14ac:dyDescent="0.4">
      <c r="B211" s="31"/>
      <c r="C211" s="31"/>
      <c r="D211" s="33"/>
      <c r="E211" s="34"/>
      <c r="F211" s="135"/>
      <c r="G211" s="12"/>
      <c r="H211" s="68"/>
      <c r="I211" s="81"/>
      <c r="J211" s="11"/>
    </row>
    <row r="212" spans="2:10" x14ac:dyDescent="0.4">
      <c r="B212" s="31"/>
      <c r="C212" s="31"/>
      <c r="D212" s="33"/>
      <c r="E212" s="34"/>
      <c r="F212" s="135"/>
      <c r="G212" s="12"/>
      <c r="H212" s="68"/>
      <c r="I212" s="81"/>
      <c r="J212" s="11"/>
    </row>
    <row r="213" spans="2:10" x14ac:dyDescent="0.4">
      <c r="B213" s="31"/>
      <c r="C213" s="31"/>
      <c r="D213" s="33"/>
      <c r="E213" s="34"/>
      <c r="F213" s="135"/>
      <c r="G213" s="12"/>
      <c r="H213" s="68"/>
      <c r="I213" s="81"/>
      <c r="J213" s="11"/>
    </row>
    <row r="214" spans="2:10" x14ac:dyDescent="0.4">
      <c r="B214" s="31"/>
      <c r="C214" s="31"/>
      <c r="D214" s="33"/>
      <c r="E214" s="34"/>
      <c r="F214" s="134"/>
      <c r="G214" s="12"/>
      <c r="H214" s="12"/>
      <c r="I214" s="68"/>
      <c r="J214" s="11"/>
    </row>
    <row r="215" spans="2:10" x14ac:dyDescent="0.4">
      <c r="B215" s="29"/>
      <c r="C215" s="125"/>
      <c r="D215" s="40"/>
      <c r="E215" s="79"/>
      <c r="F215" s="23"/>
      <c r="G215" s="12"/>
      <c r="H215" s="68"/>
      <c r="I215" s="81"/>
      <c r="J215" s="11"/>
    </row>
    <row r="216" spans="2:10" x14ac:dyDescent="0.4">
      <c r="B216" s="29"/>
      <c r="C216" s="82"/>
      <c r="D216" s="40"/>
      <c r="E216" s="79"/>
      <c r="F216" s="23"/>
      <c r="G216" s="80"/>
      <c r="H216" s="80"/>
      <c r="I216" s="81"/>
      <c r="J216" s="11"/>
    </row>
    <row r="217" spans="2:10" ht="15" x14ac:dyDescent="0.4">
      <c r="B217" s="126"/>
      <c r="C217" s="146"/>
      <c r="D217" s="144"/>
      <c r="E217" s="144"/>
      <c r="F217" s="130"/>
      <c r="G217" s="132"/>
      <c r="H217" s="132"/>
      <c r="I217" s="133"/>
      <c r="J217" s="11"/>
    </row>
    <row r="218" spans="2:10" x14ac:dyDescent="0.4">
      <c r="B218" s="47"/>
      <c r="C218" s="47"/>
      <c r="D218" s="48"/>
      <c r="E218" s="48"/>
      <c r="F218" s="22"/>
      <c r="G218" s="12"/>
      <c r="H218" s="12"/>
      <c r="I218" s="68"/>
      <c r="J218" s="11"/>
    </row>
    <row r="219" spans="2:10" x14ac:dyDescent="0.4">
      <c r="B219" s="31"/>
      <c r="C219" s="31"/>
      <c r="D219" s="33"/>
      <c r="E219" s="34"/>
      <c r="F219" s="135"/>
      <c r="G219" s="12"/>
      <c r="H219" s="68"/>
      <c r="I219" s="81"/>
      <c r="J219" s="11"/>
    </row>
    <row r="220" spans="2:10" x14ac:dyDescent="0.4">
      <c r="B220" s="31"/>
      <c r="C220" s="31"/>
      <c r="D220" s="33"/>
      <c r="E220" s="34"/>
      <c r="F220" s="135"/>
      <c r="G220" s="12"/>
      <c r="H220" s="68"/>
      <c r="I220" s="81"/>
      <c r="J220" s="11"/>
    </row>
    <row r="221" spans="2:10" x14ac:dyDescent="0.4">
      <c r="B221" s="31"/>
      <c r="C221" s="31"/>
      <c r="D221" s="33"/>
      <c r="E221" s="34"/>
      <c r="F221" s="135"/>
      <c r="G221" s="12"/>
      <c r="H221" s="68"/>
      <c r="I221" s="81"/>
      <c r="J221" s="11"/>
    </row>
    <row r="222" spans="2:10" x14ac:dyDescent="0.4">
      <c r="B222" s="31"/>
      <c r="C222" s="31"/>
      <c r="D222" s="33"/>
      <c r="E222" s="34"/>
      <c r="F222" s="135"/>
      <c r="G222" s="12"/>
      <c r="H222" s="68"/>
      <c r="I222" s="81"/>
      <c r="J222" s="11"/>
    </row>
    <row r="223" spans="2:10" x14ac:dyDescent="0.4">
      <c r="B223" s="31"/>
      <c r="C223" s="31"/>
      <c r="D223" s="33"/>
      <c r="E223" s="34"/>
      <c r="F223" s="135"/>
      <c r="G223" s="12"/>
      <c r="H223" s="68"/>
      <c r="I223" s="81"/>
      <c r="J223" s="11"/>
    </row>
    <row r="224" spans="2:10" x14ac:dyDescent="0.4">
      <c r="B224" s="31"/>
      <c r="C224" s="31"/>
      <c r="D224" s="33"/>
      <c r="E224" s="34"/>
      <c r="F224" s="135"/>
      <c r="G224" s="12"/>
      <c r="H224" s="68"/>
      <c r="I224" s="81"/>
      <c r="J224" s="11"/>
    </row>
    <row r="225" spans="2:10" x14ac:dyDescent="0.4">
      <c r="B225" s="31"/>
      <c r="C225" s="31"/>
      <c r="D225" s="33"/>
      <c r="E225" s="34"/>
      <c r="F225" s="135"/>
      <c r="G225" s="12"/>
      <c r="H225" s="68"/>
      <c r="I225" s="81"/>
      <c r="J225" s="11"/>
    </row>
    <row r="226" spans="2:10" x14ac:dyDescent="0.4">
      <c r="B226" s="31"/>
      <c r="C226" s="31"/>
      <c r="D226" s="33"/>
      <c r="E226" s="34"/>
      <c r="F226" s="135"/>
      <c r="G226" s="12"/>
      <c r="H226" s="68"/>
      <c r="I226" s="81"/>
      <c r="J226" s="11"/>
    </row>
    <row r="227" spans="2:10" x14ac:dyDescent="0.4">
      <c r="B227" s="31"/>
      <c r="C227" s="31"/>
      <c r="D227" s="33"/>
      <c r="E227" s="34"/>
      <c r="F227" s="134"/>
      <c r="G227" s="12"/>
      <c r="H227" s="12"/>
      <c r="I227" s="68"/>
      <c r="J227" s="11"/>
    </row>
    <row r="228" spans="2:10" x14ac:dyDescent="0.4">
      <c r="B228" s="29"/>
      <c r="C228" s="125"/>
      <c r="D228" s="40"/>
      <c r="E228" s="79"/>
      <c r="F228" s="23"/>
      <c r="G228" s="12"/>
      <c r="H228" s="68"/>
      <c r="I228" s="81"/>
      <c r="J228" s="11"/>
    </row>
    <row r="229" spans="2:10" x14ac:dyDescent="0.4">
      <c r="B229" s="29"/>
      <c r="C229" s="82"/>
      <c r="D229" s="40"/>
      <c r="E229" s="79"/>
      <c r="F229" s="23"/>
      <c r="G229" s="80"/>
      <c r="H229" s="80"/>
      <c r="I229" s="81"/>
      <c r="J229" s="11"/>
    </row>
    <row r="230" spans="2:10" ht="15" x14ac:dyDescent="0.4">
      <c r="B230" s="126"/>
      <c r="C230" s="129"/>
      <c r="D230" s="144"/>
      <c r="E230" s="144"/>
      <c r="F230" s="130"/>
      <c r="G230" s="132"/>
      <c r="H230" s="132"/>
      <c r="I230" s="133"/>
      <c r="J230" s="11"/>
    </row>
    <row r="231" spans="2:10" ht="12.1" customHeight="1" x14ac:dyDescent="0.4">
      <c r="B231" s="47"/>
      <c r="C231" s="47"/>
      <c r="D231" s="48"/>
      <c r="E231" s="48"/>
      <c r="F231" s="22"/>
      <c r="G231" s="12"/>
      <c r="H231" s="12"/>
      <c r="I231" s="68"/>
      <c r="J231" s="11"/>
    </row>
    <row r="232" spans="2:10" x14ac:dyDescent="0.4">
      <c r="B232" s="31"/>
      <c r="C232" s="31"/>
      <c r="D232" s="33"/>
      <c r="E232" s="34"/>
      <c r="F232" s="135"/>
      <c r="G232" s="12"/>
      <c r="H232" s="68"/>
      <c r="I232" s="81"/>
      <c r="J232" s="11"/>
    </row>
    <row r="233" spans="2:10" x14ac:dyDescent="0.4">
      <c r="B233" s="31"/>
      <c r="C233" s="31"/>
      <c r="D233" s="33"/>
      <c r="E233" s="34"/>
      <c r="F233" s="135"/>
      <c r="G233" s="12"/>
      <c r="H233" s="68"/>
      <c r="I233" s="81"/>
      <c r="J233" s="11"/>
    </row>
    <row r="234" spans="2:10" x14ac:dyDescent="0.4">
      <c r="B234" s="31"/>
      <c r="C234" s="31"/>
      <c r="D234" s="33"/>
      <c r="E234" s="34"/>
      <c r="F234" s="135"/>
      <c r="G234" s="12"/>
      <c r="H234" s="68"/>
      <c r="I234" s="81"/>
      <c r="J234" s="11"/>
    </row>
    <row r="235" spans="2:10" x14ac:dyDescent="0.4">
      <c r="B235" s="31"/>
      <c r="C235" s="31"/>
      <c r="D235" s="33"/>
      <c r="E235" s="34"/>
      <c r="F235" s="135"/>
      <c r="G235" s="12"/>
      <c r="H235" s="68"/>
      <c r="I235" s="81"/>
      <c r="J235" s="11"/>
    </row>
    <row r="236" spans="2:10" ht="9.6999999999999993" customHeight="1" x14ac:dyDescent="0.4">
      <c r="B236" s="31"/>
      <c r="C236" s="31"/>
      <c r="D236" s="33"/>
      <c r="E236" s="34"/>
      <c r="F236" s="134"/>
      <c r="G236" s="12"/>
      <c r="H236" s="12"/>
      <c r="I236" s="68"/>
      <c r="J236" s="11"/>
    </row>
    <row r="237" spans="2:10" ht="16.5" customHeight="1" x14ac:dyDescent="0.4">
      <c r="B237" s="29"/>
      <c r="C237" s="125"/>
      <c r="D237" s="40"/>
      <c r="E237" s="79"/>
      <c r="F237" s="23"/>
      <c r="G237" s="12"/>
      <c r="H237" s="68"/>
      <c r="I237" s="81"/>
      <c r="J237" s="11"/>
    </row>
    <row r="238" spans="2:10" x14ac:dyDescent="0.4">
      <c r="B238" s="29"/>
      <c r="C238" s="82"/>
      <c r="D238" s="40"/>
      <c r="E238" s="79"/>
      <c r="F238" s="23"/>
      <c r="G238" s="80"/>
      <c r="H238" s="80"/>
      <c r="I238" s="81"/>
      <c r="J238" s="11"/>
    </row>
    <row r="239" spans="2:10" ht="15" x14ac:dyDescent="0.4">
      <c r="B239" s="126"/>
      <c r="C239" s="146"/>
      <c r="D239" s="144"/>
      <c r="E239" s="144"/>
      <c r="F239" s="130"/>
      <c r="G239" s="132"/>
      <c r="H239" s="132"/>
      <c r="I239" s="133"/>
      <c r="J239" s="11"/>
    </row>
    <row r="240" spans="2:10" x14ac:dyDescent="0.4">
      <c r="B240" s="31"/>
      <c r="C240" s="31"/>
      <c r="D240" s="33"/>
      <c r="E240" s="34"/>
      <c r="F240" s="19"/>
      <c r="G240" s="12"/>
      <c r="H240" s="12"/>
      <c r="I240" s="68"/>
      <c r="J240" s="11"/>
    </row>
    <row r="241" spans="2:10" ht="15" x14ac:dyDescent="0.4">
      <c r="B241" s="31"/>
      <c r="C241" s="31"/>
      <c r="D241" s="56"/>
      <c r="E241" s="34"/>
      <c r="F241" s="135"/>
      <c r="G241" s="12"/>
      <c r="H241" s="68"/>
      <c r="I241" s="81"/>
      <c r="J241" s="16"/>
    </row>
    <row r="242" spans="2:10" ht="15" x14ac:dyDescent="0.4">
      <c r="B242" s="31"/>
      <c r="C242" s="31"/>
      <c r="D242" s="56"/>
      <c r="E242" s="34"/>
      <c r="F242" s="135"/>
      <c r="G242" s="12"/>
      <c r="H242" s="68"/>
      <c r="I242" s="81"/>
      <c r="J242" s="16"/>
    </row>
    <row r="243" spans="2:10" ht="15" x14ac:dyDescent="0.4">
      <c r="B243" s="31"/>
      <c r="C243" s="31"/>
      <c r="D243" s="56"/>
      <c r="E243" s="34"/>
      <c r="F243" s="135"/>
      <c r="G243" s="12"/>
      <c r="H243" s="68"/>
      <c r="I243" s="81"/>
      <c r="J243" s="16"/>
    </row>
    <row r="244" spans="2:10" ht="15" x14ac:dyDescent="0.4">
      <c r="B244" s="31"/>
      <c r="C244" s="31"/>
      <c r="D244" s="56"/>
      <c r="E244" s="34"/>
      <c r="F244" s="135"/>
      <c r="G244" s="12"/>
      <c r="H244" s="68"/>
      <c r="I244" s="81"/>
      <c r="J244" s="16"/>
    </row>
    <row r="245" spans="2:10" ht="15" x14ac:dyDescent="0.4">
      <c r="B245" s="31"/>
      <c r="C245" s="31"/>
      <c r="D245" s="56"/>
      <c r="E245" s="34"/>
      <c r="F245" s="135"/>
      <c r="G245" s="12"/>
      <c r="H245" s="68"/>
      <c r="I245" s="81"/>
      <c r="J245" s="16"/>
    </row>
    <row r="246" spans="2:10" ht="15" x14ac:dyDescent="0.4">
      <c r="B246" s="31"/>
      <c r="C246" s="31"/>
      <c r="D246" s="56"/>
      <c r="E246" s="34"/>
      <c r="F246" s="135"/>
      <c r="G246" s="12"/>
      <c r="H246" s="68"/>
      <c r="I246" s="81"/>
      <c r="J246" s="16"/>
    </row>
    <row r="247" spans="2:10" ht="15" x14ac:dyDescent="0.4">
      <c r="B247" s="31"/>
      <c r="C247" s="31"/>
      <c r="D247" s="33"/>
      <c r="E247" s="34"/>
      <c r="F247" s="135"/>
      <c r="G247" s="12"/>
      <c r="H247" s="68"/>
      <c r="I247" s="81"/>
      <c r="J247" s="16"/>
    </row>
    <row r="248" spans="2:10" ht="15" x14ac:dyDescent="0.4">
      <c r="B248" s="31"/>
      <c r="C248" s="31"/>
      <c r="D248" s="33"/>
      <c r="E248" s="34"/>
      <c r="F248" s="134"/>
      <c r="G248" s="12"/>
      <c r="H248" s="12"/>
      <c r="I248" s="68"/>
      <c r="J248" s="16"/>
    </row>
    <row r="249" spans="2:10" x14ac:dyDescent="0.4">
      <c r="B249" s="29"/>
      <c r="C249" s="125"/>
      <c r="D249" s="40"/>
      <c r="E249" s="79"/>
      <c r="F249" s="23"/>
      <c r="G249" s="12"/>
      <c r="H249" s="68"/>
      <c r="I249" s="81"/>
      <c r="J249" s="11"/>
    </row>
    <row r="250" spans="2:10" x14ac:dyDescent="0.4">
      <c r="B250" s="29"/>
      <c r="C250" s="125"/>
      <c r="D250" s="40"/>
      <c r="E250" s="79"/>
      <c r="F250" s="23"/>
      <c r="G250" s="12"/>
      <c r="H250" s="68"/>
      <c r="I250" s="81"/>
      <c r="J250" s="11"/>
    </row>
    <row r="251" spans="2:10" ht="15" x14ac:dyDescent="0.4">
      <c r="B251" s="126"/>
      <c r="C251" s="146"/>
      <c r="D251" s="144"/>
      <c r="E251" s="144"/>
      <c r="F251" s="130"/>
      <c r="G251" s="132"/>
      <c r="H251" s="132"/>
      <c r="I251" s="133"/>
      <c r="J251" s="11"/>
    </row>
    <row r="252" spans="2:10" x14ac:dyDescent="0.4">
      <c r="B252" s="31"/>
      <c r="C252" s="31"/>
      <c r="D252" s="33"/>
      <c r="E252" s="34"/>
      <c r="F252" s="19"/>
      <c r="G252" s="12"/>
      <c r="H252" s="12"/>
      <c r="I252" s="68"/>
      <c r="J252" s="11"/>
    </row>
    <row r="253" spans="2:10" ht="15" x14ac:dyDescent="0.4">
      <c r="B253" s="31"/>
      <c r="C253" s="31"/>
      <c r="D253" s="56"/>
      <c r="E253" s="34"/>
      <c r="F253" s="135"/>
      <c r="G253" s="12"/>
      <c r="H253" s="68"/>
      <c r="I253" s="81"/>
      <c r="J253" s="16"/>
    </row>
    <row r="254" spans="2:10" ht="15" x14ac:dyDescent="0.4">
      <c r="B254" s="31"/>
      <c r="C254" s="31"/>
      <c r="D254" s="56"/>
      <c r="E254" s="34"/>
      <c r="F254" s="135"/>
      <c r="G254" s="12"/>
      <c r="H254" s="68"/>
      <c r="I254" s="81"/>
      <c r="J254" s="16"/>
    </row>
    <row r="255" spans="2:10" ht="15" x14ac:dyDescent="0.4">
      <c r="B255" s="31"/>
      <c r="C255" s="31"/>
      <c r="D255" s="56"/>
      <c r="E255" s="34"/>
      <c r="F255" s="135"/>
      <c r="G255" s="12"/>
      <c r="H255" s="68"/>
      <c r="I255" s="81"/>
      <c r="J255" s="16"/>
    </row>
    <row r="256" spans="2:10" ht="15" x14ac:dyDescent="0.4">
      <c r="B256" s="31"/>
      <c r="C256" s="31"/>
      <c r="D256" s="33"/>
      <c r="E256" s="34"/>
      <c r="F256" s="135"/>
      <c r="G256" s="12"/>
      <c r="H256" s="68"/>
      <c r="I256" s="81"/>
      <c r="J256" s="16"/>
    </row>
    <row r="257" spans="2:10" ht="15" x14ac:dyDescent="0.4">
      <c r="B257" s="31"/>
      <c r="C257" s="31"/>
      <c r="D257" s="33"/>
      <c r="E257" s="34"/>
      <c r="F257" s="134"/>
      <c r="G257" s="12"/>
      <c r="H257" s="12"/>
      <c r="I257" s="68"/>
      <c r="J257" s="16"/>
    </row>
    <row r="258" spans="2:10" x14ac:dyDescent="0.4">
      <c r="B258" s="29"/>
      <c r="C258" s="125"/>
      <c r="D258" s="40"/>
      <c r="E258" s="79"/>
      <c r="F258" s="23"/>
      <c r="G258" s="12"/>
      <c r="H258" s="68"/>
      <c r="I258" s="81"/>
      <c r="J258" s="11"/>
    </row>
    <row r="259" spans="2:10" x14ac:dyDescent="0.4">
      <c r="F259" s="23"/>
      <c r="G259" s="24"/>
      <c r="H259" s="25"/>
      <c r="I259" s="25"/>
      <c r="J259" s="11"/>
    </row>
    <row r="260" spans="2:10" ht="15" x14ac:dyDescent="0.4">
      <c r="B260" s="126"/>
      <c r="C260" s="146"/>
      <c r="D260" s="144"/>
      <c r="E260" s="144"/>
      <c r="F260" s="130"/>
      <c r="G260" s="132"/>
      <c r="H260" s="132"/>
      <c r="I260" s="133"/>
      <c r="J260" s="11"/>
    </row>
    <row r="261" spans="2:10" x14ac:dyDescent="0.4">
      <c r="B261" s="31"/>
      <c r="C261" s="31"/>
      <c r="D261" s="33"/>
      <c r="E261" s="34"/>
      <c r="F261" s="19"/>
      <c r="G261" s="12"/>
      <c r="H261" s="12"/>
      <c r="I261" s="68"/>
      <c r="J261" s="11"/>
    </row>
    <row r="262" spans="2:10" x14ac:dyDescent="0.4">
      <c r="B262" s="31"/>
      <c r="C262" s="31"/>
      <c r="D262" s="56"/>
      <c r="E262" s="34"/>
      <c r="F262" s="135"/>
      <c r="G262" s="12"/>
      <c r="H262" s="68"/>
      <c r="I262" s="81"/>
      <c r="J262" s="11"/>
    </row>
    <row r="263" spans="2:10" x14ac:dyDescent="0.4">
      <c r="B263" s="31"/>
      <c r="C263" s="31"/>
      <c r="D263" s="56"/>
      <c r="E263" s="34"/>
      <c r="F263" s="135"/>
      <c r="G263" s="12"/>
      <c r="H263" s="68"/>
      <c r="I263" s="81"/>
      <c r="J263" s="11"/>
    </row>
    <row r="264" spans="2:10" x14ac:dyDescent="0.4">
      <c r="B264" s="31"/>
      <c r="C264" s="31"/>
      <c r="D264" s="56"/>
      <c r="E264" s="34"/>
      <c r="F264" s="135"/>
      <c r="G264" s="12"/>
      <c r="H264" s="68"/>
      <c r="I264" s="81"/>
      <c r="J264" s="11"/>
    </row>
    <row r="265" spans="2:10" x14ac:dyDescent="0.4">
      <c r="B265" s="31"/>
      <c r="C265" s="31"/>
      <c r="D265" s="33"/>
      <c r="E265" s="34"/>
      <c r="F265" s="135"/>
      <c r="G265" s="12"/>
      <c r="H265" s="68"/>
      <c r="I265" s="81"/>
      <c r="J265" s="11"/>
    </row>
    <row r="266" spans="2:10" x14ac:dyDescent="0.4">
      <c r="B266" s="31"/>
      <c r="C266" s="31"/>
      <c r="D266" s="33"/>
      <c r="E266" s="34"/>
      <c r="F266" s="134"/>
      <c r="G266" s="12"/>
      <c r="H266" s="12"/>
      <c r="I266" s="68"/>
      <c r="J266" s="11"/>
    </row>
    <row r="267" spans="2:10" x14ac:dyDescent="0.4">
      <c r="B267" s="29"/>
      <c r="C267" s="125"/>
      <c r="D267" s="40"/>
      <c r="E267" s="79"/>
      <c r="F267" s="23"/>
      <c r="G267" s="12"/>
      <c r="H267" s="68"/>
      <c r="I267" s="81"/>
      <c r="J267" s="11"/>
    </row>
    <row r="268" spans="2:10" x14ac:dyDescent="0.4">
      <c r="F268" s="23"/>
      <c r="G268" s="24"/>
      <c r="H268" s="25"/>
      <c r="I268" s="25"/>
      <c r="J268" s="11"/>
    </row>
    <row r="269" spans="2:10" ht="15" x14ac:dyDescent="0.4">
      <c r="B269" s="126"/>
      <c r="C269" s="146"/>
      <c r="D269" s="144"/>
      <c r="E269" s="144"/>
      <c r="F269" s="130"/>
      <c r="G269" s="132"/>
      <c r="H269" s="132"/>
      <c r="I269" s="133"/>
      <c r="J269" s="11"/>
    </row>
    <row r="270" spans="2:10" x14ac:dyDescent="0.4">
      <c r="B270" s="31"/>
      <c r="C270" s="31"/>
      <c r="D270" s="33"/>
      <c r="E270" s="34"/>
      <c r="F270" s="19"/>
      <c r="G270" s="12"/>
      <c r="H270" s="12"/>
      <c r="I270" s="68"/>
      <c r="J270" s="11"/>
    </row>
    <row r="271" spans="2:10" x14ac:dyDescent="0.4">
      <c r="B271" s="31"/>
      <c r="C271" s="31"/>
      <c r="D271" s="56"/>
      <c r="E271" s="34"/>
      <c r="F271" s="135"/>
      <c r="G271" s="12"/>
      <c r="H271" s="68"/>
      <c r="I271" s="81"/>
      <c r="J271" s="11"/>
    </row>
    <row r="272" spans="2:10" x14ac:dyDescent="0.4">
      <c r="B272" s="31"/>
      <c r="C272" s="31"/>
      <c r="D272" s="56"/>
      <c r="E272" s="34"/>
      <c r="F272" s="135"/>
      <c r="G272" s="12"/>
      <c r="H272" s="68"/>
      <c r="I272" s="81"/>
      <c r="J272" s="11"/>
    </row>
    <row r="273" spans="2:10" x14ac:dyDescent="0.4">
      <c r="B273" s="31"/>
      <c r="C273" s="31"/>
      <c r="D273" s="56"/>
      <c r="E273" s="34"/>
      <c r="F273" s="135"/>
      <c r="G273" s="12"/>
      <c r="H273" s="68"/>
      <c r="I273" s="81"/>
      <c r="J273" s="11"/>
    </row>
    <row r="274" spans="2:10" x14ac:dyDescent="0.4">
      <c r="B274" s="31"/>
      <c r="C274" s="31"/>
      <c r="D274" s="33"/>
      <c r="E274" s="34"/>
      <c r="F274" s="135"/>
      <c r="G274" s="12"/>
      <c r="H274" s="68"/>
      <c r="I274" s="81"/>
      <c r="J274" s="11"/>
    </row>
    <row r="275" spans="2:10" x14ac:dyDescent="0.4">
      <c r="B275" s="31"/>
      <c r="C275" s="31"/>
      <c r="D275" s="33"/>
      <c r="E275" s="34"/>
      <c r="F275" s="134"/>
      <c r="G275" s="12"/>
      <c r="H275" s="12"/>
      <c r="I275" s="68"/>
      <c r="J275" s="11"/>
    </row>
    <row r="276" spans="2:10" x14ac:dyDescent="0.4">
      <c r="B276" s="29"/>
      <c r="C276" s="125"/>
      <c r="D276" s="40"/>
      <c r="E276" s="79"/>
      <c r="F276" s="23"/>
      <c r="G276" s="12"/>
      <c r="H276" s="68"/>
      <c r="I276" s="81"/>
      <c r="J276" s="11"/>
    </row>
    <row r="278" spans="2:10" ht="15" x14ac:dyDescent="0.4">
      <c r="B278" s="126"/>
      <c r="C278" s="146"/>
      <c r="D278" s="144"/>
      <c r="E278" s="144"/>
      <c r="F278" s="130"/>
      <c r="G278" s="132"/>
      <c r="H278" s="132"/>
      <c r="I278" s="133"/>
    </row>
    <row r="279" spans="2:10" x14ac:dyDescent="0.4">
      <c r="B279" s="31"/>
      <c r="C279" s="31"/>
      <c r="D279" s="33"/>
      <c r="E279" s="34"/>
      <c r="F279" s="19"/>
      <c r="G279" s="12"/>
      <c r="H279" s="12"/>
      <c r="I279" s="68"/>
    </row>
    <row r="280" spans="2:10" x14ac:dyDescent="0.4">
      <c r="B280" s="31"/>
      <c r="C280" s="31"/>
      <c r="D280" s="65"/>
      <c r="E280" s="34"/>
      <c r="F280" s="135"/>
      <c r="G280" s="12"/>
      <c r="H280" s="68"/>
      <c r="I280" s="81"/>
    </row>
    <row r="281" spans="2:10" x14ac:dyDescent="0.4">
      <c r="B281" s="31"/>
      <c r="C281" s="31"/>
      <c r="D281" s="65"/>
      <c r="E281" s="34"/>
      <c r="F281" s="135"/>
      <c r="G281" s="12"/>
      <c r="H281" s="68"/>
      <c r="I281" s="81"/>
    </row>
    <row r="282" spans="2:10" x14ac:dyDescent="0.4">
      <c r="B282" s="31"/>
      <c r="C282" s="31"/>
      <c r="D282" s="65"/>
      <c r="E282" s="34"/>
      <c r="F282" s="135"/>
      <c r="G282" s="12"/>
      <c r="H282" s="68"/>
      <c r="I282" s="81"/>
    </row>
    <row r="283" spans="2:10" x14ac:dyDescent="0.4">
      <c r="B283" s="31"/>
      <c r="C283" s="31"/>
      <c r="D283" s="56"/>
      <c r="E283" s="34"/>
      <c r="F283" s="135"/>
      <c r="G283" s="12"/>
      <c r="H283" s="68"/>
      <c r="I283" s="81"/>
    </row>
    <row r="284" spans="2:10" x14ac:dyDescent="0.4">
      <c r="B284" s="31"/>
      <c r="C284" s="31"/>
      <c r="D284" s="56"/>
      <c r="E284" s="34"/>
      <c r="F284" s="135"/>
      <c r="G284" s="12"/>
      <c r="H284" s="68"/>
      <c r="I284" s="81"/>
    </row>
    <row r="285" spans="2:10" x14ac:dyDescent="0.4">
      <c r="B285" s="31"/>
      <c r="C285" s="31"/>
      <c r="D285" s="56"/>
      <c r="E285" s="34"/>
      <c r="F285" s="135"/>
      <c r="G285" s="12"/>
      <c r="H285" s="68"/>
      <c r="I285" s="81"/>
    </row>
    <row r="286" spans="2:10" x14ac:dyDescent="0.4">
      <c r="B286" s="31"/>
      <c r="C286" s="31"/>
      <c r="D286" s="56"/>
      <c r="E286" s="34"/>
      <c r="F286" s="135"/>
      <c r="G286" s="12"/>
      <c r="H286" s="68"/>
      <c r="I286" s="81"/>
    </row>
    <row r="287" spans="2:10" x14ac:dyDescent="0.4">
      <c r="B287" s="31"/>
      <c r="C287" s="31"/>
      <c r="D287" s="56"/>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56"/>
      <c r="E293" s="34"/>
      <c r="F293" s="135"/>
      <c r="G293" s="12"/>
      <c r="H293" s="68"/>
      <c r="I293" s="81"/>
    </row>
    <row r="294" spans="2:9" x14ac:dyDescent="0.4">
      <c r="B294" s="31"/>
      <c r="C294" s="31"/>
      <c r="D294" s="56"/>
      <c r="E294" s="34"/>
      <c r="F294" s="135"/>
      <c r="G294" s="12"/>
      <c r="H294" s="68"/>
      <c r="I294" s="81"/>
    </row>
    <row r="295" spans="2:9" x14ac:dyDescent="0.4">
      <c r="B295" s="31"/>
      <c r="C295" s="31"/>
      <c r="D295" s="33"/>
      <c r="E295" s="34"/>
      <c r="F295" s="135"/>
      <c r="G295" s="12"/>
      <c r="H295" s="68"/>
      <c r="I295" s="81"/>
    </row>
    <row r="296" spans="2:9" x14ac:dyDescent="0.4">
      <c r="B296" s="31"/>
      <c r="C296" s="31"/>
      <c r="D296" s="33"/>
      <c r="E296" s="34"/>
      <c r="F296" s="134"/>
      <c r="G296" s="12"/>
      <c r="H296" s="12"/>
      <c r="I296" s="68"/>
    </row>
    <row r="297" spans="2:9" x14ac:dyDescent="0.4">
      <c r="B297" s="29"/>
      <c r="C297" s="125"/>
      <c r="D297" s="40"/>
      <c r="E297" s="79"/>
      <c r="F297" s="23"/>
      <c r="G297" s="12"/>
      <c r="H297" s="68"/>
      <c r="I297" s="81"/>
    </row>
    <row r="299" spans="2:9" ht="15" x14ac:dyDescent="0.4">
      <c r="B299" s="126"/>
      <c r="C299" s="146"/>
      <c r="D299" s="144"/>
      <c r="E299" s="144"/>
      <c r="F299" s="130"/>
      <c r="G299" s="132"/>
      <c r="H299" s="132"/>
      <c r="I299" s="133"/>
    </row>
    <row r="300" spans="2:9" x14ac:dyDescent="0.4">
      <c r="B300" s="31"/>
      <c r="C300" s="31"/>
      <c r="D300" s="33"/>
      <c r="E300" s="34"/>
      <c r="F300" s="19"/>
      <c r="G300" s="12"/>
      <c r="H300" s="12"/>
      <c r="I300" s="68"/>
    </row>
    <row r="301" spans="2:9" x14ac:dyDescent="0.4">
      <c r="B301" s="31"/>
      <c r="C301" s="31"/>
      <c r="D301" s="56"/>
      <c r="E301" s="34"/>
      <c r="F301" s="135"/>
      <c r="G301" s="12"/>
      <c r="H301" s="68"/>
      <c r="I301" s="81"/>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56"/>
      <c r="E304" s="34"/>
      <c r="F304" s="135"/>
      <c r="G304" s="12"/>
      <c r="H304" s="68"/>
      <c r="I304" s="81"/>
    </row>
    <row r="305" spans="2:9" x14ac:dyDescent="0.4">
      <c r="B305" s="31"/>
      <c r="C305" s="31"/>
      <c r="D305" s="56"/>
      <c r="E305" s="34"/>
      <c r="F305" s="135"/>
      <c r="G305" s="12"/>
      <c r="H305" s="68"/>
      <c r="I305" s="81"/>
    </row>
    <row r="306" spans="2:9" x14ac:dyDescent="0.4">
      <c r="B306" s="31"/>
      <c r="C306" s="31"/>
      <c r="D306" s="33"/>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56"/>
      <c r="E310" s="34"/>
      <c r="F310" s="135"/>
      <c r="G310" s="12"/>
      <c r="H310" s="68"/>
      <c r="I310" s="81"/>
    </row>
    <row r="311" spans="2:9" x14ac:dyDescent="0.4">
      <c r="B311" s="31"/>
      <c r="C311" s="31"/>
      <c r="D311" s="56"/>
      <c r="E311" s="34"/>
      <c r="F311" s="135"/>
      <c r="G311" s="12"/>
      <c r="H311" s="68"/>
      <c r="I311" s="81"/>
    </row>
    <row r="312" spans="2:9" x14ac:dyDescent="0.4">
      <c r="B312" s="31"/>
      <c r="C312" s="31"/>
      <c r="D312" s="33"/>
      <c r="E312" s="34"/>
      <c r="F312" s="134"/>
      <c r="G312" s="12"/>
      <c r="H312" s="12"/>
      <c r="I312" s="68"/>
    </row>
    <row r="313" spans="2:9" x14ac:dyDescent="0.4">
      <c r="B313" s="29"/>
      <c r="C313" s="125"/>
      <c r="D313" s="40"/>
      <c r="E313" s="79"/>
      <c r="F313" s="23"/>
      <c r="G313" s="12"/>
      <c r="H313" s="68"/>
      <c r="I313" s="81"/>
    </row>
    <row r="315" spans="2:9" ht="15" x14ac:dyDescent="0.4">
      <c r="B315" s="126"/>
      <c r="C315" s="146"/>
      <c r="D315" s="144"/>
      <c r="E315" s="144"/>
      <c r="F315" s="130"/>
      <c r="G315" s="132"/>
      <c r="H315" s="132"/>
      <c r="I315" s="133"/>
    </row>
    <row r="316" spans="2:9" x14ac:dyDescent="0.4">
      <c r="B316" s="31"/>
      <c r="C316" s="31"/>
      <c r="D316" s="33"/>
      <c r="E316" s="34"/>
      <c r="F316" s="19"/>
      <c r="G316" s="12"/>
      <c r="H316" s="12"/>
      <c r="I316" s="68"/>
    </row>
    <row r="317" spans="2:9" x14ac:dyDescent="0.4">
      <c r="B317" s="31"/>
      <c r="C317" s="31"/>
      <c r="D317" s="56"/>
      <c r="E317" s="34"/>
      <c r="F317" s="135"/>
      <c r="G317" s="12"/>
      <c r="H317" s="68"/>
      <c r="I317" s="81"/>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row>
    <row r="387" spans="2:10" x14ac:dyDescent="0.4">
      <c r="B387" s="31"/>
      <c r="C387" s="31"/>
      <c r="D387" s="56"/>
      <c r="E387" s="34"/>
      <c r="F387" s="135"/>
      <c r="G387" s="12"/>
      <c r="H387" s="68"/>
      <c r="I387" s="81"/>
    </row>
    <row r="388" spans="2:10" x14ac:dyDescent="0.4">
      <c r="B388" s="31"/>
      <c r="C388" s="31"/>
      <c r="D388" s="56"/>
      <c r="E388" s="34"/>
      <c r="F388" s="135"/>
      <c r="G388" s="12"/>
      <c r="H388" s="68"/>
      <c r="I388" s="81"/>
      <c r="J388" s="11"/>
    </row>
    <row r="389" spans="2:10" x14ac:dyDescent="0.4">
      <c r="B389" s="31"/>
      <c r="C389" s="31"/>
      <c r="D389" s="33"/>
      <c r="E389" s="34"/>
      <c r="F389" s="134"/>
      <c r="G389" s="12"/>
      <c r="H389" s="12"/>
      <c r="I389" s="68"/>
    </row>
    <row r="390" spans="2:10" x14ac:dyDescent="0.4">
      <c r="B390" s="29"/>
      <c r="C390" s="125"/>
      <c r="D390" s="40"/>
      <c r="E390" s="79"/>
      <c r="F390" s="23"/>
      <c r="G390" s="12"/>
      <c r="H390" s="68"/>
      <c r="I390" s="81"/>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388"/>
  <sheetViews>
    <sheetView zoomScale="90" zoomScaleNormal="90" workbookViewId="0">
      <selection activeCell="F12" sqref="F1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47</v>
      </c>
      <c r="C10" s="89"/>
      <c r="D10" s="88" t="s">
        <v>9</v>
      </c>
      <c r="E10" s="88" t="s">
        <v>0</v>
      </c>
      <c r="F10" s="69" t="s">
        <v>35</v>
      </c>
      <c r="G10" s="71" t="s">
        <v>1</v>
      </c>
      <c r="H10" s="71" t="s">
        <v>10</v>
      </c>
      <c r="I10" s="72"/>
      <c r="J10" s="11"/>
    </row>
    <row r="11" spans="2:12" x14ac:dyDescent="0.4">
      <c r="B11" s="30"/>
      <c r="C11" s="31"/>
      <c r="D11" s="60"/>
      <c r="E11" s="42"/>
      <c r="F11" s="19"/>
      <c r="G11" s="12"/>
      <c r="H11" s="12"/>
      <c r="I11" s="108"/>
      <c r="J11" s="11"/>
    </row>
    <row r="12" spans="2:12" x14ac:dyDescent="0.4">
      <c r="B12" s="180" t="s">
        <v>274</v>
      </c>
      <c r="C12" s="31"/>
      <c r="D12" s="56"/>
      <c r="E12" s="34"/>
      <c r="F12" s="55"/>
      <c r="G12" s="12">
        <f>($D12*F12)</f>
        <v>0</v>
      </c>
      <c r="H12" s="68" t="e">
        <f>(G12/'Cover Sheet'!H$3)</f>
        <v>#DIV/0!</v>
      </c>
      <c r="I12" s="109"/>
      <c r="J12" s="11"/>
    </row>
    <row r="13" spans="2:12" x14ac:dyDescent="0.4">
      <c r="B13" s="180" t="s">
        <v>275</v>
      </c>
      <c r="C13" s="31"/>
      <c r="D13" s="56"/>
      <c r="E13" s="34"/>
      <c r="F13" s="55"/>
      <c r="G13" s="12">
        <f>($D13*F13)</f>
        <v>0</v>
      </c>
      <c r="H13" s="68" t="e">
        <f>(G13/'Cover Sheet'!H$3)</f>
        <v>#DIV/0!</v>
      </c>
      <c r="I13" s="109"/>
      <c r="J13" s="11"/>
    </row>
    <row r="14" spans="2:12" x14ac:dyDescent="0.4">
      <c r="B14" s="180" t="s">
        <v>276</v>
      </c>
      <c r="C14" s="31"/>
      <c r="D14" s="56"/>
      <c r="E14" s="34"/>
      <c r="F14" s="55"/>
      <c r="G14" s="12">
        <f>($D14*F14)</f>
        <v>0</v>
      </c>
      <c r="H14" s="68" t="e">
        <f>(G14/'Cover Sheet'!H$3)</f>
        <v>#DIV/0!</v>
      </c>
      <c r="I14" s="109"/>
      <c r="J14" s="11"/>
    </row>
    <row r="15" spans="2:12" x14ac:dyDescent="0.4">
      <c r="B15" s="30"/>
      <c r="C15" s="31"/>
      <c r="D15" s="33"/>
      <c r="E15" s="34"/>
      <c r="F15" s="14"/>
      <c r="G15" s="12"/>
      <c r="H15" s="12"/>
      <c r="I15" s="108"/>
      <c r="J15" s="11"/>
    </row>
    <row r="16" spans="2:12" ht="13.5" thickBot="1" x14ac:dyDescent="0.45">
      <c r="B16" s="84"/>
      <c r="C16" s="85" t="str">
        <f>+B10</f>
        <v>F20 - SELECTIVE DEMOLITION</v>
      </c>
      <c r="D16" s="73"/>
      <c r="E16" s="74"/>
      <c r="F16" s="75"/>
      <c r="G16" s="76">
        <f>SUM(G11:G15)</f>
        <v>0</v>
      </c>
      <c r="H16" s="77" t="e">
        <f>SUM(H11:H15)</f>
        <v>#DIV/0!</v>
      </c>
      <c r="I16" s="78"/>
      <c r="J16" s="11"/>
    </row>
    <row r="17" spans="2:10" ht="15.85" customHeight="1" x14ac:dyDescent="0.4">
      <c r="B17" s="128"/>
      <c r="C17" s="44"/>
      <c r="D17" s="92"/>
      <c r="E17" s="44"/>
      <c r="F17" s="19"/>
      <c r="G17" s="101"/>
      <c r="H17" s="68"/>
      <c r="I17" s="81"/>
      <c r="J17" s="11"/>
    </row>
    <row r="18" spans="2:10" ht="15.85" customHeight="1" x14ac:dyDescent="0.4">
      <c r="B18" s="128"/>
      <c r="C18" s="44"/>
      <c r="D18" s="92"/>
      <c r="E18" s="44"/>
      <c r="F18" s="19"/>
      <c r="G18" s="101"/>
      <c r="H18" s="68"/>
      <c r="I18" s="81"/>
      <c r="J18" s="11"/>
    </row>
    <row r="19" spans="2:10" ht="15.85" customHeight="1" x14ac:dyDescent="0.4">
      <c r="B19" s="128"/>
      <c r="C19" s="44"/>
      <c r="D19" s="92"/>
      <c r="E19" s="44"/>
      <c r="F19" s="19"/>
      <c r="G19" s="101"/>
      <c r="H19" s="68"/>
      <c r="I19" s="81"/>
      <c r="J19" s="11"/>
    </row>
    <row r="20" spans="2:10" ht="15.85" customHeight="1" x14ac:dyDescent="0.4">
      <c r="C20" s="44"/>
      <c r="D20" s="92"/>
      <c r="E20" s="44"/>
      <c r="F20" s="19"/>
      <c r="G20" s="101"/>
      <c r="H20" s="68"/>
      <c r="I20" s="81"/>
      <c r="J20" s="11"/>
    </row>
    <row r="21" spans="2:10" ht="15.85" customHeight="1" x14ac:dyDescent="0.4">
      <c r="C21" s="44"/>
      <c r="D21" s="92"/>
      <c r="E21" s="44"/>
      <c r="F21" s="19"/>
      <c r="G21" s="101"/>
      <c r="H21" s="68"/>
      <c r="I21" s="81"/>
      <c r="J21" s="11"/>
    </row>
    <row r="22" spans="2:10" ht="15.85" customHeight="1" x14ac:dyDescent="0.4">
      <c r="C22" s="44"/>
      <c r="D22" s="92"/>
      <c r="E22" s="44"/>
      <c r="F22" s="19"/>
      <c r="G22" s="101"/>
      <c r="H22" s="68"/>
      <c r="I22" s="81"/>
      <c r="J22" s="11"/>
    </row>
    <row r="23" spans="2:10" ht="15.85" customHeight="1" x14ac:dyDescent="0.4">
      <c r="B23" s="128"/>
      <c r="C23" s="44"/>
      <c r="D23" s="92"/>
      <c r="E23" s="44"/>
      <c r="F23" s="19"/>
      <c r="G23" s="101"/>
      <c r="H23" s="68"/>
      <c r="I23" s="81"/>
      <c r="J23" s="11"/>
    </row>
    <row r="24" spans="2:10" ht="15.85" customHeight="1" x14ac:dyDescent="0.4">
      <c r="B24" s="128"/>
      <c r="C24" s="44"/>
      <c r="D24" s="92"/>
      <c r="E24" s="44"/>
      <c r="F24" s="19"/>
      <c r="G24" s="101"/>
      <c r="H24" s="68"/>
      <c r="I24" s="81"/>
      <c r="J24" s="11"/>
    </row>
    <row r="25" spans="2:10" ht="15.85" customHeight="1" x14ac:dyDescent="0.4">
      <c r="B25" s="128"/>
      <c r="C25" s="44"/>
      <c r="D25" s="92"/>
      <c r="E25" s="44"/>
      <c r="F25" s="19"/>
      <c r="G25" s="101"/>
      <c r="H25" s="68"/>
      <c r="I25" s="81"/>
      <c r="J25" s="11"/>
    </row>
    <row r="26" spans="2:10" ht="15.85" customHeight="1" x14ac:dyDescent="0.4">
      <c r="B26" s="128"/>
      <c r="C26" s="44"/>
      <c r="D26" s="92"/>
      <c r="E26" s="44"/>
      <c r="F26" s="19"/>
      <c r="G26" s="101"/>
      <c r="H26" s="68"/>
      <c r="I26" s="81"/>
      <c r="J26" s="11"/>
    </row>
    <row r="27" spans="2:10" ht="15.85" customHeight="1" x14ac:dyDescent="0.4">
      <c r="B27" s="128"/>
      <c r="C27" s="44"/>
      <c r="D27" s="92"/>
      <c r="E27" s="44"/>
      <c r="F27" s="19"/>
      <c r="G27" s="101"/>
      <c r="H27" s="68"/>
      <c r="I27" s="81"/>
      <c r="J27" s="11"/>
    </row>
    <row r="28" spans="2:10" ht="15.85" customHeight="1" x14ac:dyDescent="0.4">
      <c r="B28" s="128"/>
      <c r="C28" s="44"/>
      <c r="D28" s="92"/>
      <c r="E28" s="44"/>
      <c r="F28" s="19"/>
      <c r="G28" s="101"/>
      <c r="H28" s="68"/>
      <c r="I28" s="81"/>
      <c r="J28" s="11"/>
    </row>
    <row r="29" spans="2:10" ht="7.5" customHeight="1" x14ac:dyDescent="0.4">
      <c r="B29" s="29"/>
      <c r="C29" s="29"/>
      <c r="D29" s="28"/>
      <c r="E29" s="29"/>
      <c r="F29" s="23"/>
      <c r="G29" s="24"/>
      <c r="H29" s="24"/>
      <c r="I29" s="25"/>
      <c r="J29" s="11"/>
    </row>
    <row r="30" spans="2:10" ht="6.85" customHeight="1" x14ac:dyDescent="0.4">
      <c r="B30" s="44"/>
      <c r="C30" s="29"/>
      <c r="D30" s="28"/>
      <c r="E30" s="29"/>
      <c r="F30" s="19"/>
      <c r="G30" s="66"/>
      <c r="H30" s="66"/>
      <c r="I30" s="25"/>
      <c r="J30" s="11"/>
    </row>
    <row r="31" spans="2:10" ht="15.85" customHeight="1" x14ac:dyDescent="0.4">
      <c r="B31" s="44"/>
      <c r="C31" s="82"/>
      <c r="D31" s="102"/>
      <c r="E31" s="29"/>
      <c r="F31" s="19"/>
      <c r="G31" s="12"/>
      <c r="H31" s="68"/>
      <c r="I31" s="81"/>
      <c r="J31" s="11"/>
    </row>
    <row r="32" spans="2:10" ht="6.85" customHeight="1" x14ac:dyDescent="0.4">
      <c r="B32" s="44"/>
      <c r="C32" s="82"/>
      <c r="D32" s="102"/>
      <c r="E32" s="29"/>
      <c r="F32" s="19"/>
      <c r="G32" s="12"/>
      <c r="H32" s="68"/>
      <c r="I32" s="81"/>
      <c r="J32" s="11"/>
    </row>
    <row r="33" spans="2:10" ht="15.85" customHeight="1" x14ac:dyDescent="0.4">
      <c r="B33" s="44"/>
      <c r="C33" s="29"/>
      <c r="D33" s="26"/>
      <c r="E33" s="29"/>
      <c r="F33" s="19"/>
      <c r="G33" s="12"/>
      <c r="H33" s="68"/>
      <c r="I33" s="81"/>
      <c r="J33" s="11"/>
    </row>
    <row r="34" spans="2:10" ht="15.85" customHeight="1" x14ac:dyDescent="0.4">
      <c r="B34" s="44"/>
      <c r="C34" s="29"/>
      <c r="D34" s="26"/>
      <c r="E34" s="29"/>
      <c r="F34" s="19"/>
      <c r="G34" s="12"/>
      <c r="H34" s="68"/>
      <c r="I34" s="81"/>
      <c r="J34" s="11"/>
    </row>
    <row r="35" spans="2:10" ht="15.85" customHeight="1" x14ac:dyDescent="0.4">
      <c r="B35" s="44"/>
      <c r="C35" s="29"/>
      <c r="D35" s="26"/>
      <c r="E35" s="29"/>
      <c r="F35" s="19"/>
      <c r="G35" s="12"/>
      <c r="H35" s="68"/>
      <c r="I35" s="81"/>
      <c r="J35" s="11"/>
    </row>
    <row r="36" spans="2:10" ht="15.85" customHeight="1" x14ac:dyDescent="0.4">
      <c r="B36" s="44"/>
      <c r="C36" s="29"/>
      <c r="D36" s="26"/>
      <c r="E36" s="29"/>
      <c r="F36" s="19"/>
      <c r="G36" s="12"/>
      <c r="H36" s="68"/>
      <c r="I36" s="81"/>
      <c r="J36" s="11"/>
    </row>
    <row r="37" spans="2:10" ht="15.85" customHeight="1" x14ac:dyDescent="0.4">
      <c r="B37" s="44"/>
      <c r="C37" s="29"/>
      <c r="D37" s="26"/>
      <c r="E37" s="29"/>
      <c r="F37" s="19"/>
      <c r="G37" s="12"/>
      <c r="H37" s="68"/>
      <c r="I37" s="81"/>
      <c r="J37" s="11"/>
    </row>
    <row r="38" spans="2:10" ht="15.85" customHeight="1" x14ac:dyDescent="0.4">
      <c r="B38" s="44"/>
      <c r="C38" s="29"/>
      <c r="D38" s="26"/>
      <c r="E38" s="29"/>
      <c r="F38" s="19"/>
      <c r="G38" s="12"/>
      <c r="H38" s="68"/>
      <c r="I38" s="81"/>
      <c r="J38" s="11"/>
    </row>
    <row r="39" spans="2:10" ht="6.85" customHeight="1" x14ac:dyDescent="0.4">
      <c r="B39" s="44"/>
      <c r="C39" s="29"/>
      <c r="D39" s="26"/>
      <c r="E39" s="29"/>
      <c r="F39" s="19"/>
      <c r="G39" s="12"/>
      <c r="H39" s="68"/>
      <c r="I39" s="81"/>
      <c r="J39" s="11"/>
    </row>
    <row r="40" spans="2:10" ht="4.5999999999999996" customHeight="1" x14ac:dyDescent="0.4">
      <c r="B40" s="29"/>
      <c r="C40" s="82"/>
      <c r="D40" s="28"/>
      <c r="E40" s="29"/>
      <c r="F40" s="19"/>
      <c r="G40" s="12"/>
      <c r="H40" s="12"/>
      <c r="I40" s="25"/>
      <c r="J40" s="11"/>
    </row>
    <row r="41" spans="2:10" x14ac:dyDescent="0.4">
      <c r="B41" s="125"/>
      <c r="C41" s="27"/>
      <c r="D41" s="28"/>
      <c r="E41" s="29"/>
      <c r="F41" s="19"/>
      <c r="G41" s="12"/>
      <c r="H41" s="68"/>
      <c r="I41" s="81"/>
      <c r="J41" s="11"/>
    </row>
    <row r="42" spans="2:10" ht="4.5999999999999996" customHeight="1" x14ac:dyDescent="0.4">
      <c r="B42" s="29"/>
      <c r="C42" s="82"/>
      <c r="D42" s="28"/>
      <c r="E42" s="29"/>
      <c r="F42" s="23"/>
      <c r="G42" s="24"/>
      <c r="H42" s="24"/>
      <c r="I42" s="25"/>
      <c r="J42" s="11"/>
    </row>
    <row r="43" spans="2:10" ht="12.1" customHeight="1" x14ac:dyDescent="0.4">
      <c r="B43" s="29"/>
      <c r="C43" s="82"/>
      <c r="D43" s="28"/>
      <c r="E43" s="29"/>
      <c r="F43" s="23"/>
      <c r="G43" s="24"/>
      <c r="H43" s="24"/>
      <c r="I43" s="25"/>
      <c r="J43" s="11"/>
    </row>
    <row r="44" spans="2:10" ht="18" customHeight="1" x14ac:dyDescent="0.4">
      <c r="B44" s="126"/>
      <c r="C44" s="129"/>
      <c r="D44" s="130"/>
      <c r="E44" s="131"/>
      <c r="F44" s="130"/>
      <c r="G44" s="132"/>
      <c r="H44" s="132"/>
      <c r="I44" s="133"/>
      <c r="J44" s="11"/>
    </row>
    <row r="45" spans="2:10" ht="12.1" customHeight="1" x14ac:dyDescent="0.4">
      <c r="B45" s="31"/>
      <c r="C45" s="31"/>
      <c r="D45" s="32"/>
      <c r="E45" s="31"/>
      <c r="F45" s="134"/>
      <c r="G45" s="12"/>
      <c r="H45" s="12"/>
      <c r="I45" s="68"/>
      <c r="J45" s="11"/>
    </row>
    <row r="46" spans="2:10" ht="12.1" customHeight="1" x14ac:dyDescent="0.4">
      <c r="B46" s="31"/>
      <c r="C46" s="31"/>
      <c r="D46" s="33"/>
      <c r="E46" s="34"/>
      <c r="F46" s="135"/>
      <c r="G46" s="12"/>
      <c r="H46" s="68"/>
      <c r="I46" s="81"/>
      <c r="J46" s="11"/>
    </row>
    <row r="47" spans="2:10" ht="12.1" customHeight="1" x14ac:dyDescent="0.4">
      <c r="B47" s="31"/>
      <c r="C47" s="31"/>
      <c r="D47" s="56"/>
      <c r="E47" s="34"/>
      <c r="F47" s="135"/>
      <c r="G47" s="12"/>
      <c r="H47" s="68"/>
      <c r="I47" s="81"/>
      <c r="J47" s="11"/>
    </row>
    <row r="48" spans="2:10" ht="12.1" customHeight="1" x14ac:dyDescent="0.4">
      <c r="B48" s="31"/>
      <c r="C48" s="31"/>
      <c r="D48" s="56"/>
      <c r="E48" s="34"/>
      <c r="F48" s="135"/>
      <c r="G48" s="12"/>
      <c r="H48" s="68"/>
      <c r="I48" s="81"/>
      <c r="J48" s="11"/>
    </row>
    <row r="49" spans="2:12" ht="12.1" customHeight="1" x14ac:dyDescent="0.4">
      <c r="B49" s="31"/>
      <c r="C49" s="31"/>
      <c r="D49" s="56"/>
      <c r="E49" s="34"/>
      <c r="F49" s="135"/>
      <c r="G49" s="12"/>
      <c r="H49" s="68"/>
      <c r="I49" s="81"/>
      <c r="J49" s="11"/>
    </row>
    <row r="50" spans="2:12" ht="12.1" customHeight="1" x14ac:dyDescent="0.4">
      <c r="B50" s="31"/>
      <c r="C50" s="31"/>
      <c r="D50" s="33"/>
      <c r="E50" s="34"/>
      <c r="F50" s="135"/>
      <c r="G50" s="12"/>
      <c r="H50" s="68"/>
      <c r="I50" s="81"/>
      <c r="J50" s="11"/>
      <c r="K50" s="103"/>
    </row>
    <row r="51" spans="2:12" ht="12.1" customHeight="1" x14ac:dyDescent="0.4">
      <c r="B51" s="31"/>
      <c r="C51" s="31"/>
      <c r="D51" s="56"/>
      <c r="E51" s="34"/>
      <c r="F51" s="135"/>
      <c r="G51" s="12"/>
      <c r="H51" s="68"/>
      <c r="I51" s="81"/>
      <c r="J51" s="11"/>
      <c r="K51" s="104"/>
      <c r="L51" s="105"/>
    </row>
    <row r="52" spans="2:12" ht="12.1" customHeight="1" x14ac:dyDescent="0.4">
      <c r="B52" s="31"/>
      <c r="C52" s="31"/>
      <c r="D52" s="56"/>
      <c r="E52" s="34"/>
      <c r="F52" s="135"/>
      <c r="G52" s="12"/>
      <c r="H52" s="68"/>
      <c r="I52" s="136"/>
      <c r="J52" s="11"/>
    </row>
    <row r="53" spans="2:12" ht="12.1" customHeight="1" x14ac:dyDescent="0.4">
      <c r="B53" s="31"/>
      <c r="C53" s="31"/>
      <c r="D53" s="56"/>
      <c r="E53" s="34"/>
      <c r="F53" s="135"/>
      <c r="G53" s="12"/>
      <c r="H53" s="68"/>
      <c r="I53" s="81"/>
      <c r="J53" s="11"/>
    </row>
    <row r="54" spans="2:12" ht="12.1" customHeight="1" x14ac:dyDescent="0.4">
      <c r="B54" s="31"/>
      <c r="C54" s="31"/>
      <c r="D54" s="33"/>
      <c r="E54" s="34"/>
      <c r="F54" s="135"/>
      <c r="G54" s="12"/>
      <c r="H54" s="68"/>
      <c r="I54" s="81"/>
      <c r="J54" s="11"/>
    </row>
    <row r="55" spans="2:12" ht="12.1" customHeight="1" x14ac:dyDescent="0.4">
      <c r="B55" s="31"/>
      <c r="C55" s="31"/>
      <c r="D55" s="56"/>
      <c r="E55" s="34"/>
      <c r="F55" s="135"/>
      <c r="G55" s="12"/>
      <c r="H55" s="68"/>
      <c r="I55" s="81"/>
      <c r="J55" s="11"/>
    </row>
    <row r="56" spans="2:12" ht="12.1" customHeight="1" x14ac:dyDescent="0.4">
      <c r="B56" s="31"/>
      <c r="C56" s="31"/>
      <c r="D56" s="33"/>
      <c r="E56" s="34"/>
      <c r="F56" s="134"/>
      <c r="G56" s="12"/>
      <c r="H56" s="12"/>
      <c r="I56" s="68"/>
      <c r="J56" s="11"/>
    </row>
    <row r="57" spans="2:12" ht="14.95" customHeight="1" x14ac:dyDescent="0.4">
      <c r="B57" s="29"/>
      <c r="C57" s="125"/>
      <c r="D57" s="40"/>
      <c r="E57" s="79"/>
      <c r="F57" s="23"/>
      <c r="G57" s="12"/>
      <c r="H57" s="68"/>
      <c r="I57" s="81"/>
      <c r="J57" s="11"/>
    </row>
    <row r="58" spans="2:12" s="3" customFormat="1" ht="12.1" customHeight="1" x14ac:dyDescent="0.5">
      <c r="B58" s="29"/>
      <c r="C58" s="86"/>
      <c r="D58" s="40"/>
      <c r="E58" s="79"/>
      <c r="F58" s="23"/>
      <c r="G58" s="80"/>
      <c r="H58" s="80"/>
      <c r="I58" s="81"/>
      <c r="J58" s="16"/>
    </row>
    <row r="59" spans="2:12" s="3" customFormat="1" ht="17.350000000000001" customHeight="1" x14ac:dyDescent="0.5">
      <c r="B59" s="126"/>
      <c r="C59" s="129"/>
      <c r="D59" s="130"/>
      <c r="E59" s="131"/>
      <c r="F59" s="130"/>
      <c r="G59" s="132"/>
      <c r="H59" s="132"/>
      <c r="I59" s="133"/>
      <c r="J59" s="16"/>
    </row>
    <row r="60" spans="2:12" s="3" customFormat="1" ht="12.1" customHeight="1" x14ac:dyDescent="0.5">
      <c r="B60" s="31"/>
      <c r="C60" s="31"/>
      <c r="D60" s="32"/>
      <c r="E60" s="31"/>
      <c r="F60" s="134"/>
      <c r="G60" s="12"/>
      <c r="H60" s="12"/>
      <c r="I60" s="68"/>
      <c r="J60" s="16"/>
    </row>
    <row r="61" spans="2:12" s="3" customFormat="1" ht="12.1" customHeight="1" x14ac:dyDescent="0.5">
      <c r="B61" s="31"/>
      <c r="C61" s="31"/>
      <c r="D61" s="33"/>
      <c r="E61" s="34"/>
      <c r="F61" s="135"/>
      <c r="G61" s="12"/>
      <c r="H61" s="68"/>
      <c r="I61" s="81"/>
      <c r="J61" s="16"/>
    </row>
    <row r="62" spans="2:12" s="3" customFormat="1" ht="12.1" customHeight="1" x14ac:dyDescent="0.5">
      <c r="B62" s="31"/>
      <c r="C62" s="31"/>
      <c r="D62" s="56"/>
      <c r="E62" s="34"/>
      <c r="F62" s="135"/>
      <c r="G62" s="12"/>
      <c r="H62" s="68"/>
      <c r="I62" s="81"/>
      <c r="J62" s="16"/>
    </row>
    <row r="63" spans="2:12" s="3" customFormat="1" ht="12.1" customHeight="1" x14ac:dyDescent="0.5">
      <c r="B63" s="31"/>
      <c r="C63" s="31"/>
      <c r="D63" s="56"/>
      <c r="E63" s="34"/>
      <c r="F63" s="135"/>
      <c r="G63" s="12"/>
      <c r="H63" s="68"/>
      <c r="I63" s="81"/>
      <c r="J63" s="16"/>
    </row>
    <row r="64" spans="2:12" s="3" customFormat="1" ht="12.1" customHeight="1" x14ac:dyDescent="0.5">
      <c r="B64" s="31"/>
      <c r="C64" s="31"/>
      <c r="D64" s="56"/>
      <c r="E64" s="34"/>
      <c r="F64" s="135"/>
      <c r="G64" s="12"/>
      <c r="H64" s="68"/>
      <c r="I64" s="81"/>
      <c r="J64" s="16"/>
    </row>
    <row r="65" spans="2:10" s="3" customFormat="1" ht="12.1" customHeight="1" x14ac:dyDescent="0.5">
      <c r="B65" s="31"/>
      <c r="C65" s="31"/>
      <c r="D65" s="56"/>
      <c r="E65" s="34"/>
      <c r="F65" s="135"/>
      <c r="G65" s="12"/>
      <c r="H65" s="68"/>
      <c r="I65" s="81"/>
      <c r="J65" s="16"/>
    </row>
    <row r="66" spans="2:10" s="3" customFormat="1" ht="12.1" customHeight="1" x14ac:dyDescent="0.5">
      <c r="B66" s="31"/>
      <c r="C66" s="31"/>
      <c r="D66" s="56"/>
      <c r="E66" s="34"/>
      <c r="F66" s="135"/>
      <c r="G66" s="12"/>
      <c r="H66" s="68"/>
      <c r="I66" s="81"/>
      <c r="J66" s="16"/>
    </row>
    <row r="67" spans="2:10" s="3" customFormat="1" ht="12.1" customHeight="1" x14ac:dyDescent="0.5">
      <c r="B67" s="31"/>
      <c r="C67" s="31"/>
      <c r="D67" s="56"/>
      <c r="E67" s="34"/>
      <c r="F67" s="135"/>
      <c r="G67" s="12"/>
      <c r="H67" s="68"/>
      <c r="I67" s="81"/>
      <c r="J67" s="16"/>
    </row>
    <row r="68" spans="2:10" s="3" customFormat="1" ht="12.1" customHeight="1" x14ac:dyDescent="0.5">
      <c r="B68" s="31"/>
      <c r="C68" s="31"/>
      <c r="D68" s="33"/>
      <c r="E68" s="34"/>
      <c r="F68" s="135"/>
      <c r="G68" s="12"/>
      <c r="H68" s="68"/>
      <c r="I68" s="81"/>
      <c r="J68" s="11"/>
    </row>
    <row r="69" spans="2:10" s="3" customFormat="1" ht="12.1" customHeight="1" x14ac:dyDescent="0.5">
      <c r="B69" s="31"/>
      <c r="C69" s="31"/>
      <c r="D69" s="56"/>
      <c r="E69" s="34"/>
      <c r="F69" s="135"/>
      <c r="G69" s="12"/>
      <c r="H69" s="68"/>
      <c r="I69" s="81"/>
      <c r="J69" s="11"/>
    </row>
    <row r="70" spans="2:10" s="3" customFormat="1" ht="12.1" customHeight="1" x14ac:dyDescent="0.5">
      <c r="B70" s="31"/>
      <c r="C70" s="31"/>
      <c r="D70" s="33"/>
      <c r="E70" s="34"/>
      <c r="F70" s="134"/>
      <c r="G70" s="12"/>
      <c r="H70" s="12"/>
      <c r="I70" s="68"/>
      <c r="J70" s="16"/>
    </row>
    <row r="71" spans="2:10" s="3" customFormat="1" ht="12.1" customHeight="1" x14ac:dyDescent="0.5">
      <c r="B71" s="29"/>
      <c r="C71" s="125"/>
      <c r="D71" s="40"/>
      <c r="E71" s="79"/>
      <c r="F71" s="23"/>
      <c r="G71" s="12"/>
      <c r="H71" s="68"/>
      <c r="I71" s="81"/>
      <c r="J71" s="16"/>
    </row>
    <row r="72" spans="2:10" s="3" customFormat="1" ht="12.1" customHeight="1" x14ac:dyDescent="0.5">
      <c r="B72" s="29"/>
      <c r="C72" s="86"/>
      <c r="D72" s="40"/>
      <c r="E72" s="79"/>
      <c r="F72" s="23"/>
      <c r="G72" s="80"/>
      <c r="H72" s="80"/>
      <c r="I72" s="81"/>
      <c r="J72" s="16"/>
    </row>
    <row r="73" spans="2:10" ht="17.350000000000001" customHeight="1" x14ac:dyDescent="0.4">
      <c r="B73" s="126"/>
      <c r="C73" s="137"/>
      <c r="D73" s="130"/>
      <c r="E73" s="131"/>
      <c r="F73" s="130"/>
      <c r="G73" s="132"/>
      <c r="H73" s="132"/>
      <c r="I73" s="133"/>
      <c r="J73" s="11"/>
    </row>
    <row r="74" spans="2:10" ht="12.1" customHeight="1" x14ac:dyDescent="0.4">
      <c r="B74" s="31"/>
      <c r="C74" s="31"/>
      <c r="D74" s="33"/>
      <c r="E74" s="34"/>
      <c r="F74" s="134"/>
      <c r="G74" s="12"/>
      <c r="H74" s="12"/>
      <c r="I74" s="68"/>
      <c r="J74" s="11"/>
    </row>
    <row r="75" spans="2:10" ht="12.1" customHeight="1" x14ac:dyDescent="0.4">
      <c r="B75" s="31"/>
      <c r="C75" s="31"/>
      <c r="D75" s="33"/>
      <c r="E75" s="34"/>
      <c r="F75" s="135"/>
      <c r="G75" s="12"/>
      <c r="H75" s="68"/>
      <c r="I75" s="81"/>
      <c r="J75" s="11"/>
    </row>
    <row r="76" spans="2:10" ht="12.1" customHeight="1" x14ac:dyDescent="0.4">
      <c r="B76" s="31"/>
      <c r="C76" s="31"/>
      <c r="D76" s="33"/>
      <c r="E76" s="34"/>
      <c r="F76" s="135"/>
      <c r="G76" s="12"/>
      <c r="H76" s="68"/>
      <c r="I76" s="81"/>
      <c r="J76" s="11"/>
    </row>
    <row r="77" spans="2:10" ht="12.1" customHeight="1" x14ac:dyDescent="0.4">
      <c r="B77" s="31"/>
      <c r="C77" s="31"/>
      <c r="D77" s="56"/>
      <c r="E77" s="34"/>
      <c r="F77" s="32"/>
      <c r="G77" s="12"/>
      <c r="H77" s="68"/>
      <c r="I77" s="81"/>
      <c r="J77" s="11"/>
    </row>
    <row r="78" spans="2:10" ht="12.1" customHeight="1" x14ac:dyDescent="0.4">
      <c r="B78" s="31"/>
      <c r="C78" s="31"/>
      <c r="D78" s="56"/>
      <c r="E78" s="34"/>
      <c r="F78" s="135"/>
      <c r="G78" s="12"/>
      <c r="H78" s="68"/>
      <c r="I78" s="81"/>
      <c r="J78" s="11"/>
    </row>
    <row r="79" spans="2:10" ht="12.1" customHeight="1" x14ac:dyDescent="0.4">
      <c r="B79" s="31"/>
      <c r="C79" s="31"/>
      <c r="D79" s="56"/>
      <c r="E79" s="34"/>
      <c r="F79" s="135"/>
      <c r="G79" s="12"/>
      <c r="H79" s="68"/>
      <c r="I79" s="136"/>
      <c r="J79" s="11"/>
    </row>
    <row r="80" spans="2:10" ht="12.1" customHeight="1" x14ac:dyDescent="0.4">
      <c r="B80" s="31"/>
      <c r="C80" s="31"/>
      <c r="D80" s="56"/>
      <c r="E80" s="34"/>
      <c r="F80" s="135"/>
      <c r="G80" s="12"/>
      <c r="H80" s="68"/>
      <c r="I80" s="136"/>
      <c r="J80" s="11"/>
    </row>
    <row r="81" spans="2:10" ht="12.1" customHeight="1" x14ac:dyDescent="0.4">
      <c r="B81" s="31"/>
      <c r="C81" s="31"/>
      <c r="D81" s="56"/>
      <c r="E81" s="34"/>
      <c r="F81" s="135"/>
      <c r="G81" s="12"/>
      <c r="H81" s="68"/>
      <c r="I81" s="136"/>
      <c r="J81" s="11"/>
    </row>
    <row r="82" spans="2:10" ht="12.1" customHeight="1" x14ac:dyDescent="0.4">
      <c r="B82" s="31"/>
      <c r="C82" s="31"/>
      <c r="D82" s="56"/>
      <c r="E82" s="34"/>
      <c r="F82" s="135"/>
      <c r="G82" s="12"/>
      <c r="H82" s="68"/>
      <c r="I82" s="81"/>
      <c r="J82" s="11"/>
    </row>
    <row r="83" spans="2:10" ht="12.1" customHeight="1" x14ac:dyDescent="0.4">
      <c r="B83" s="31"/>
      <c r="C83" s="31"/>
      <c r="D83" s="33"/>
      <c r="E83" s="34"/>
      <c r="F83" s="135"/>
      <c r="G83" s="12"/>
      <c r="H83" s="68"/>
      <c r="I83" s="81"/>
      <c r="J83" s="11"/>
    </row>
    <row r="84" spans="2:10" ht="12.1" customHeight="1" x14ac:dyDescent="0.4">
      <c r="B84" s="31"/>
      <c r="C84" s="31"/>
      <c r="D84" s="33"/>
      <c r="E84" s="34"/>
      <c r="F84" s="134"/>
      <c r="G84" s="12"/>
      <c r="H84" s="12"/>
      <c r="I84" s="68"/>
      <c r="J84" s="11"/>
    </row>
    <row r="85" spans="2:10" ht="18" customHeight="1" x14ac:dyDescent="0.4">
      <c r="B85" s="29"/>
      <c r="C85" s="125"/>
      <c r="D85" s="40"/>
      <c r="E85" s="79"/>
      <c r="F85" s="23"/>
      <c r="G85" s="12"/>
      <c r="H85" s="68"/>
      <c r="I85" s="81"/>
      <c r="J85" s="11"/>
    </row>
    <row r="86" spans="2:10" s="3" customFormat="1" ht="15.75" x14ac:dyDescent="0.5">
      <c r="B86" s="29"/>
      <c r="C86" s="86"/>
      <c r="D86" s="40"/>
      <c r="E86" s="79"/>
      <c r="F86" s="23"/>
      <c r="G86" s="80"/>
      <c r="H86" s="80"/>
      <c r="I86" s="81"/>
      <c r="J86" s="16"/>
    </row>
    <row r="87" spans="2:10" ht="15" x14ac:dyDescent="0.4">
      <c r="B87" s="126"/>
      <c r="C87" s="137"/>
      <c r="D87" s="130"/>
      <c r="E87" s="131"/>
      <c r="F87" s="130"/>
      <c r="G87" s="132"/>
      <c r="H87" s="132"/>
      <c r="I87" s="133"/>
      <c r="J87" s="11"/>
    </row>
    <row r="88" spans="2:10" ht="12.1" customHeight="1" x14ac:dyDescent="0.4">
      <c r="B88" s="138"/>
      <c r="C88" s="36"/>
      <c r="D88" s="37"/>
      <c r="E88" s="38"/>
      <c r="F88" s="139"/>
      <c r="G88" s="17"/>
      <c r="H88" s="17"/>
      <c r="I88" s="140"/>
      <c r="J88" s="11"/>
    </row>
    <row r="89" spans="2:10" x14ac:dyDescent="0.4">
      <c r="B89" s="31"/>
      <c r="C89" s="106"/>
      <c r="D89" s="33"/>
      <c r="E89" s="34"/>
      <c r="F89" s="135"/>
      <c r="G89" s="12"/>
      <c r="H89" s="68"/>
      <c r="I89" s="81"/>
      <c r="J89" s="11"/>
    </row>
    <row r="90" spans="2:10" x14ac:dyDescent="0.4">
      <c r="B90" s="141"/>
      <c r="C90" s="54"/>
      <c r="D90" s="56"/>
      <c r="E90" s="34"/>
      <c r="F90" s="135"/>
      <c r="G90" s="12"/>
      <c r="H90" s="68"/>
      <c r="I90" s="81"/>
      <c r="J90" s="11"/>
    </row>
    <row r="91" spans="2:10" x14ac:dyDescent="0.4">
      <c r="B91" s="31"/>
      <c r="C91" s="53"/>
      <c r="D91" s="33"/>
      <c r="E91" s="34"/>
      <c r="F91" s="135"/>
      <c r="G91" s="12"/>
      <c r="H91" s="68"/>
      <c r="I91" s="81"/>
      <c r="J91" s="11"/>
    </row>
    <row r="92" spans="2:10" x14ac:dyDescent="0.4">
      <c r="B92" s="141"/>
      <c r="C92" s="53"/>
      <c r="D92" s="56"/>
      <c r="E92" s="34"/>
      <c r="F92" s="135"/>
      <c r="G92" s="12"/>
      <c r="H92" s="68"/>
      <c r="I92" s="81"/>
      <c r="J92" s="11"/>
    </row>
    <row r="93" spans="2:10" x14ac:dyDescent="0.4">
      <c r="B93" s="141"/>
      <c r="C93" s="53"/>
      <c r="D93" s="56"/>
      <c r="E93" s="34"/>
      <c r="F93" s="135"/>
      <c r="G93" s="12"/>
      <c r="H93" s="68"/>
      <c r="I93" s="81"/>
      <c r="J93" s="11"/>
    </row>
    <row r="94" spans="2:10" x14ac:dyDescent="0.4">
      <c r="B94" s="31"/>
      <c r="C94" s="31"/>
      <c r="D94" s="33"/>
      <c r="E94" s="34"/>
      <c r="F94" s="32"/>
      <c r="G94" s="57"/>
      <c r="H94" s="68"/>
      <c r="I94" s="81"/>
      <c r="J94" s="11"/>
    </row>
    <row r="95" spans="2:10" x14ac:dyDescent="0.4">
      <c r="B95" s="31"/>
      <c r="C95" s="58"/>
      <c r="D95" s="58"/>
      <c r="E95" s="34"/>
      <c r="F95" s="32"/>
      <c r="G95" s="57"/>
      <c r="H95" s="68"/>
      <c r="I95" s="81"/>
      <c r="J95" s="11"/>
    </row>
    <row r="96" spans="2:10" x14ac:dyDescent="0.4">
      <c r="B96" s="31"/>
      <c r="C96" s="58"/>
      <c r="D96" s="33"/>
      <c r="E96" s="34"/>
      <c r="F96" s="135"/>
      <c r="G96" s="57"/>
      <c r="H96" s="68"/>
      <c r="I96" s="81"/>
      <c r="J96" s="11"/>
    </row>
    <row r="97" spans="2:10" x14ac:dyDescent="0.4">
      <c r="B97" s="31"/>
      <c r="C97" s="58"/>
      <c r="D97" s="56"/>
      <c r="E97" s="34"/>
      <c r="F97" s="32"/>
      <c r="G97" s="57"/>
      <c r="H97" s="68"/>
      <c r="I97" s="81"/>
      <c r="J97" s="11"/>
    </row>
    <row r="98" spans="2:10" x14ac:dyDescent="0.4">
      <c r="B98" s="31"/>
      <c r="C98" s="31"/>
      <c r="D98" s="56"/>
      <c r="E98" s="34"/>
      <c r="F98" s="135"/>
      <c r="G98" s="12"/>
      <c r="H98" s="68"/>
      <c r="I98" s="81"/>
      <c r="J98" s="11"/>
    </row>
    <row r="99" spans="2:10" x14ac:dyDescent="0.4">
      <c r="B99" s="31"/>
      <c r="C99" s="31"/>
      <c r="D99" s="56"/>
      <c r="E99" s="34"/>
      <c r="F99" s="135"/>
      <c r="G99" s="12"/>
      <c r="H99" s="68"/>
      <c r="I99" s="81"/>
      <c r="J99" s="11"/>
    </row>
    <row r="100" spans="2:10" x14ac:dyDescent="0.4">
      <c r="B100" s="31"/>
      <c r="C100" s="31"/>
      <c r="D100" s="56"/>
      <c r="E100" s="34"/>
      <c r="F100" s="135"/>
      <c r="G100" s="12"/>
      <c r="H100" s="68"/>
      <c r="I100" s="81"/>
      <c r="J100" s="11"/>
    </row>
    <row r="101" spans="2:10" x14ac:dyDescent="0.4">
      <c r="B101" s="31"/>
      <c r="C101" s="31"/>
      <c r="D101" s="56"/>
      <c r="E101" s="34"/>
      <c r="F101" s="135"/>
      <c r="G101" s="12"/>
      <c r="H101" s="68"/>
      <c r="I101" s="81"/>
      <c r="J101" s="11"/>
    </row>
    <row r="102" spans="2:10" x14ac:dyDescent="0.4">
      <c r="B102" s="31"/>
      <c r="C102" s="31"/>
      <c r="D102" s="56"/>
      <c r="E102" s="34"/>
      <c r="F102" s="135"/>
      <c r="G102" s="12"/>
      <c r="H102" s="68"/>
      <c r="I102" s="81"/>
      <c r="J102" s="11"/>
    </row>
    <row r="103" spans="2:10" x14ac:dyDescent="0.4">
      <c r="B103" s="31"/>
      <c r="C103" s="31"/>
      <c r="D103" s="56"/>
      <c r="E103" s="34"/>
      <c r="F103" s="135"/>
      <c r="G103" s="12"/>
      <c r="H103" s="68"/>
      <c r="I103" s="81"/>
      <c r="J103" s="11"/>
    </row>
    <row r="104" spans="2:10" x14ac:dyDescent="0.4">
      <c r="B104" s="31"/>
      <c r="C104" s="31"/>
      <c r="D104" s="56"/>
      <c r="E104" s="34"/>
      <c r="F104" s="135"/>
      <c r="G104" s="12"/>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33"/>
      <c r="E112" s="34"/>
      <c r="F112" s="135"/>
      <c r="G112" s="12"/>
      <c r="H112" s="68"/>
      <c r="I112" s="81"/>
      <c r="J112" s="11"/>
    </row>
    <row r="113" spans="2:10" x14ac:dyDescent="0.4">
      <c r="B113" s="31"/>
      <c r="C113" s="31"/>
      <c r="D113" s="33"/>
      <c r="E113" s="34"/>
      <c r="F113" s="142"/>
      <c r="G113" s="12"/>
      <c r="H113" s="12"/>
      <c r="I113" s="81"/>
      <c r="J113" s="11"/>
    </row>
    <row r="114" spans="2:10" ht="5.35" customHeight="1" x14ac:dyDescent="0.4">
      <c r="B114" s="128"/>
      <c r="C114" s="31"/>
      <c r="D114" s="33"/>
      <c r="E114" s="34"/>
      <c r="F114" s="134"/>
      <c r="G114" s="18"/>
      <c r="H114" s="18"/>
      <c r="I114" s="143"/>
      <c r="J114" s="11"/>
    </row>
    <row r="115" spans="2:10" x14ac:dyDescent="0.4">
      <c r="B115" s="29"/>
      <c r="C115" s="125"/>
      <c r="D115" s="40"/>
      <c r="E115" s="79"/>
      <c r="F115" s="23"/>
      <c r="G115" s="12"/>
      <c r="H115" s="68"/>
      <c r="I115" s="81"/>
      <c r="J115" s="11"/>
    </row>
    <row r="116" spans="2:10" s="3" customFormat="1" ht="15.75" x14ac:dyDescent="0.5">
      <c r="B116" s="29"/>
      <c r="C116" s="82"/>
      <c r="D116" s="40"/>
      <c r="E116" s="79"/>
      <c r="F116" s="23"/>
      <c r="G116" s="80"/>
      <c r="H116" s="80"/>
      <c r="I116" s="81"/>
      <c r="J116" s="16"/>
    </row>
    <row r="117" spans="2:10" s="4" customFormat="1" ht="15" x14ac:dyDescent="0.4">
      <c r="B117" s="126"/>
      <c r="C117" s="137"/>
      <c r="D117" s="130"/>
      <c r="E117" s="131"/>
      <c r="F117" s="130"/>
      <c r="G117" s="132"/>
      <c r="H117" s="132"/>
      <c r="I117" s="133"/>
      <c r="J117" s="107"/>
    </row>
    <row r="118" spans="2:10" ht="12.1" customHeight="1" x14ac:dyDescent="0.4">
      <c r="B118" s="31"/>
      <c r="C118" s="31"/>
      <c r="D118" s="33"/>
      <c r="E118" s="41"/>
      <c r="F118" s="134"/>
      <c r="G118" s="12"/>
      <c r="H118" s="12"/>
      <c r="I118" s="68"/>
      <c r="J118" s="11"/>
    </row>
    <row r="119" spans="2:10" x14ac:dyDescent="0.4">
      <c r="B119" s="31"/>
      <c r="C119" s="31"/>
      <c r="D119" s="56"/>
      <c r="E119" s="34"/>
      <c r="F119" s="135"/>
      <c r="G119" s="12"/>
      <c r="H119" s="68"/>
      <c r="I119" s="81"/>
      <c r="J119" s="11"/>
    </row>
    <row r="120" spans="2:10" x14ac:dyDescent="0.4">
      <c r="B120" s="31"/>
      <c r="C120" s="31"/>
      <c r="D120" s="56"/>
      <c r="E120" s="34"/>
      <c r="F120" s="135"/>
      <c r="G120" s="12"/>
      <c r="H120" s="68"/>
      <c r="I120" s="81"/>
      <c r="J120" s="11"/>
    </row>
    <row r="121" spans="2:10" x14ac:dyDescent="0.4">
      <c r="B121" s="31"/>
      <c r="C121" s="31"/>
      <c r="D121" s="33"/>
      <c r="E121" s="34"/>
      <c r="F121" s="135"/>
      <c r="G121" s="12"/>
      <c r="H121" s="68"/>
      <c r="I121" s="81"/>
      <c r="J121" s="11"/>
    </row>
    <row r="122" spans="2:10" x14ac:dyDescent="0.4">
      <c r="B122" s="31"/>
      <c r="C122" s="31"/>
      <c r="D122" s="56"/>
      <c r="E122" s="34"/>
      <c r="F122" s="135"/>
      <c r="G122" s="12"/>
      <c r="H122" s="68"/>
      <c r="I122" s="81"/>
      <c r="J122" s="11"/>
    </row>
    <row r="123" spans="2:10" x14ac:dyDescent="0.4">
      <c r="B123" s="31"/>
      <c r="C123" s="31"/>
      <c r="D123" s="33"/>
      <c r="E123" s="34"/>
      <c r="F123" s="135"/>
      <c r="G123" s="12"/>
      <c r="H123" s="68"/>
      <c r="I123" s="81"/>
      <c r="J123" s="11"/>
    </row>
    <row r="124" spans="2:10" ht="5.95" customHeight="1" x14ac:dyDescent="0.4">
      <c r="B124" s="31"/>
      <c r="C124" s="31"/>
      <c r="D124" s="33"/>
      <c r="E124" s="34"/>
      <c r="F124" s="134"/>
      <c r="G124" s="12"/>
      <c r="H124" s="12"/>
      <c r="I124" s="68"/>
      <c r="J124" s="11"/>
    </row>
    <row r="125" spans="2:10" x14ac:dyDescent="0.4">
      <c r="B125" s="29"/>
      <c r="C125" s="125"/>
      <c r="D125" s="40"/>
      <c r="E125" s="79"/>
      <c r="F125" s="23"/>
      <c r="G125" s="12"/>
      <c r="H125" s="68"/>
      <c r="I125" s="81"/>
      <c r="J125" s="11"/>
    </row>
    <row r="126" spans="2:10" x14ac:dyDescent="0.4">
      <c r="B126" s="29"/>
      <c r="C126" s="82"/>
      <c r="D126" s="40"/>
      <c r="E126" s="79"/>
      <c r="F126" s="23"/>
      <c r="G126" s="80"/>
      <c r="H126" s="80"/>
      <c r="I126" s="81"/>
      <c r="J126" s="11"/>
    </row>
    <row r="127" spans="2:10" s="3" customFormat="1" ht="15.75" x14ac:dyDescent="0.5">
      <c r="B127" s="126"/>
      <c r="C127" s="129"/>
      <c r="D127" s="144"/>
      <c r="E127" s="144"/>
      <c r="F127" s="130"/>
      <c r="G127" s="132"/>
      <c r="H127" s="132"/>
      <c r="I127" s="133"/>
      <c r="J127" s="16"/>
    </row>
    <row r="128" spans="2:10" ht="8.35" customHeight="1" x14ac:dyDescent="0.4">
      <c r="B128" s="31"/>
      <c r="C128" s="31"/>
      <c r="D128" s="33"/>
      <c r="E128" s="34"/>
      <c r="F128" s="134"/>
      <c r="G128" s="12"/>
      <c r="H128" s="12"/>
      <c r="I128" s="68"/>
      <c r="J128" s="11"/>
    </row>
    <row r="129" spans="2:10" s="3" customFormat="1" ht="15.75" x14ac:dyDescent="0.5">
      <c r="B129" s="31"/>
      <c r="C129" s="64"/>
      <c r="D129" s="56"/>
      <c r="E129" s="34"/>
      <c r="F129" s="135"/>
      <c r="G129" s="12"/>
      <c r="H129" s="68"/>
      <c r="I129" s="81"/>
      <c r="J129" s="16"/>
    </row>
    <row r="130" spans="2:10" s="3" customFormat="1" ht="15.75" x14ac:dyDescent="0.5">
      <c r="B130" s="31"/>
      <c r="C130" s="64"/>
      <c r="D130" s="33"/>
      <c r="E130" s="34"/>
      <c r="F130" s="135"/>
      <c r="G130" s="12"/>
      <c r="H130" s="68"/>
      <c r="I130" s="81"/>
      <c r="J130" s="16"/>
    </row>
    <row r="131" spans="2:10" s="3" customFormat="1" ht="15.75" x14ac:dyDescent="0.5">
      <c r="B131" s="31"/>
      <c r="C131" s="31"/>
      <c r="D131" s="56"/>
      <c r="E131" s="34"/>
      <c r="F131" s="135"/>
      <c r="G131" s="12"/>
      <c r="H131" s="68"/>
      <c r="I131" s="81"/>
      <c r="J131" s="16"/>
    </row>
    <row r="132" spans="2:10" s="3" customFormat="1" ht="15.75" x14ac:dyDescent="0.5">
      <c r="B132" s="31"/>
      <c r="C132" s="31"/>
      <c r="D132" s="33"/>
      <c r="E132" s="34"/>
      <c r="F132" s="135"/>
      <c r="G132" s="12"/>
      <c r="H132" s="68"/>
      <c r="I132" s="81"/>
      <c r="J132" s="16"/>
    </row>
    <row r="133" spans="2:10" s="3" customFormat="1" ht="15.75" x14ac:dyDescent="0.5">
      <c r="B133" s="31"/>
      <c r="C133" s="31"/>
      <c r="D133" s="56"/>
      <c r="E133" s="34"/>
      <c r="F133" s="135"/>
      <c r="G133" s="12"/>
      <c r="H133" s="68"/>
      <c r="I133" s="81"/>
      <c r="J133" s="16"/>
    </row>
    <row r="134" spans="2:10" s="3" customFormat="1" ht="15.75" x14ac:dyDescent="0.5">
      <c r="B134" s="31"/>
      <c r="C134" s="31"/>
      <c r="D134" s="56"/>
      <c r="E134" s="34"/>
      <c r="F134" s="135"/>
      <c r="G134" s="12"/>
      <c r="H134" s="68"/>
      <c r="I134" s="81"/>
      <c r="J134" s="16"/>
    </row>
    <row r="135" spans="2:10" s="3" customFormat="1" ht="15.75" x14ac:dyDescent="0.5">
      <c r="B135" s="31"/>
      <c r="C135" s="31"/>
      <c r="D135" s="56"/>
      <c r="E135" s="34"/>
      <c r="F135" s="135"/>
      <c r="G135" s="12"/>
      <c r="H135" s="68"/>
      <c r="I135" s="81"/>
      <c r="J135" s="16"/>
    </row>
    <row r="136" spans="2:10" s="3" customFormat="1" ht="15.75" x14ac:dyDescent="0.5">
      <c r="B136" s="31"/>
      <c r="C136" s="31"/>
      <c r="D136" s="56"/>
      <c r="E136" s="34"/>
      <c r="F136" s="135"/>
      <c r="G136" s="12"/>
      <c r="H136" s="68"/>
      <c r="I136" s="136"/>
      <c r="J136" s="16"/>
    </row>
    <row r="137" spans="2:10" s="3" customFormat="1" ht="15.75" x14ac:dyDescent="0.5">
      <c r="B137" s="31"/>
      <c r="C137" s="31"/>
      <c r="D137" s="56"/>
      <c r="E137" s="34"/>
      <c r="F137" s="135"/>
      <c r="G137" s="12"/>
      <c r="H137" s="68"/>
      <c r="I137" s="81"/>
      <c r="J137" s="16"/>
    </row>
    <row r="138" spans="2:10" s="3" customFormat="1" ht="15.75" x14ac:dyDescent="0.5">
      <c r="B138" s="31"/>
      <c r="C138" s="31"/>
      <c r="D138" s="56"/>
      <c r="E138" s="34"/>
      <c r="F138" s="135"/>
      <c r="G138" s="12"/>
      <c r="H138" s="68"/>
      <c r="I138" s="81"/>
      <c r="J138" s="16"/>
    </row>
    <row r="139" spans="2:10" s="3" customFormat="1" ht="15.75" x14ac:dyDescent="0.5">
      <c r="B139" s="31"/>
      <c r="C139" s="31"/>
      <c r="D139" s="56"/>
      <c r="E139" s="34"/>
      <c r="F139" s="135"/>
      <c r="G139" s="12"/>
      <c r="H139" s="68"/>
      <c r="I139" s="81"/>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81"/>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33"/>
      <c r="E147" s="34"/>
      <c r="F147" s="135"/>
      <c r="G147" s="12"/>
      <c r="H147" s="68"/>
      <c r="I147" s="81"/>
      <c r="J147" s="16"/>
    </row>
    <row r="148" spans="2:10" s="3" customFormat="1" ht="15.75" x14ac:dyDescent="0.5">
      <c r="B148" s="31"/>
      <c r="C148" s="31"/>
      <c r="D148" s="33"/>
      <c r="E148" s="34"/>
      <c r="F148" s="135"/>
      <c r="G148" s="12"/>
      <c r="H148" s="68"/>
      <c r="I148" s="81"/>
      <c r="J148" s="16"/>
    </row>
    <row r="149" spans="2:10" s="3" customFormat="1" ht="9" customHeight="1" x14ac:dyDescent="0.5">
      <c r="B149" s="31"/>
      <c r="C149" s="31"/>
      <c r="D149" s="33"/>
      <c r="E149" s="34"/>
      <c r="F149" s="134"/>
      <c r="G149" s="12"/>
      <c r="H149" s="12"/>
      <c r="I149" s="68"/>
      <c r="J149" s="16"/>
    </row>
    <row r="150" spans="2:10" x14ac:dyDescent="0.4">
      <c r="B150" s="29"/>
      <c r="C150" s="125"/>
      <c r="D150" s="40"/>
      <c r="E150" s="79"/>
      <c r="F150" s="23"/>
      <c r="G150" s="12"/>
      <c r="H150" s="68"/>
      <c r="I150" s="81"/>
      <c r="J150" s="11"/>
    </row>
    <row r="151" spans="2:10" x14ac:dyDescent="0.4">
      <c r="B151" s="29"/>
      <c r="C151" s="82"/>
      <c r="D151" s="40"/>
      <c r="E151" s="79"/>
      <c r="F151" s="23"/>
      <c r="G151" s="80"/>
      <c r="H151" s="80"/>
      <c r="I151" s="81"/>
      <c r="J151" s="11"/>
    </row>
    <row r="152" spans="2:10" ht="15" x14ac:dyDescent="0.4">
      <c r="B152" s="126"/>
      <c r="C152" s="129"/>
      <c r="D152" s="144"/>
      <c r="E152" s="144"/>
      <c r="F152" s="130"/>
      <c r="G152" s="132"/>
      <c r="H152" s="132"/>
      <c r="I152" s="133"/>
      <c r="J152" s="11"/>
    </row>
    <row r="153" spans="2:10" x14ac:dyDescent="0.4">
      <c r="B153" s="31"/>
      <c r="C153" s="31"/>
      <c r="D153" s="33"/>
      <c r="E153" s="34"/>
      <c r="F153" s="134"/>
      <c r="G153" s="12"/>
      <c r="H153" s="12"/>
      <c r="I153" s="68"/>
      <c r="J153" s="11"/>
    </row>
    <row r="154" spans="2:10" x14ac:dyDescent="0.4">
      <c r="B154" s="31"/>
      <c r="C154" s="31"/>
      <c r="D154" s="56"/>
      <c r="E154" s="34"/>
      <c r="F154" s="135"/>
      <c r="G154" s="12"/>
      <c r="H154" s="68"/>
      <c r="I154" s="81"/>
      <c r="J154" s="11"/>
    </row>
    <row r="155" spans="2:10" x14ac:dyDescent="0.4">
      <c r="B155" s="31"/>
      <c r="C155" s="31"/>
      <c r="D155" s="56"/>
      <c r="E155" s="34"/>
      <c r="F155" s="135"/>
      <c r="G155" s="12"/>
      <c r="H155" s="68"/>
      <c r="I155" s="81"/>
      <c r="J155" s="11"/>
    </row>
    <row r="156" spans="2:10" x14ac:dyDescent="0.4">
      <c r="B156" s="31"/>
      <c r="C156" s="31"/>
      <c r="D156" s="56"/>
      <c r="E156" s="34"/>
      <c r="F156" s="135"/>
      <c r="G156" s="12"/>
      <c r="H156" s="68"/>
      <c r="I156" s="81"/>
      <c r="J156" s="11"/>
    </row>
    <row r="157" spans="2:10" x14ac:dyDescent="0.4">
      <c r="B157" s="31"/>
      <c r="C157" s="31"/>
      <c r="D157" s="33"/>
      <c r="E157" s="34"/>
      <c r="F157" s="135"/>
      <c r="G157" s="12"/>
      <c r="H157" s="68"/>
      <c r="I157" s="81"/>
      <c r="J157" s="11"/>
    </row>
    <row r="158" spans="2:10" x14ac:dyDescent="0.4">
      <c r="B158" s="31"/>
      <c r="C158" s="31"/>
      <c r="D158" s="33"/>
      <c r="E158" s="34"/>
      <c r="F158" s="134"/>
      <c r="G158" s="12"/>
      <c r="H158" s="12"/>
      <c r="I158" s="68"/>
      <c r="J158" s="11"/>
    </row>
    <row r="159" spans="2:10" x14ac:dyDescent="0.4">
      <c r="B159" s="29"/>
      <c r="C159" s="125"/>
      <c r="D159" s="40"/>
      <c r="E159" s="79"/>
      <c r="F159" s="23"/>
      <c r="G159" s="12"/>
      <c r="H159" s="68"/>
      <c r="I159" s="81"/>
      <c r="J159" s="11"/>
    </row>
    <row r="160" spans="2:10" x14ac:dyDescent="0.4">
      <c r="B160" s="29"/>
      <c r="C160" s="82"/>
      <c r="D160" s="40"/>
      <c r="E160" s="79"/>
      <c r="F160" s="23"/>
      <c r="G160" s="80"/>
      <c r="H160" s="80"/>
      <c r="I160" s="81"/>
      <c r="J160" s="11"/>
    </row>
    <row r="161" spans="2:10" ht="15" x14ac:dyDescent="0.4">
      <c r="B161" s="126"/>
      <c r="C161" s="129"/>
      <c r="D161" s="144"/>
      <c r="E161" s="144"/>
      <c r="F161" s="130"/>
      <c r="G161" s="132"/>
      <c r="H161" s="132"/>
      <c r="I161" s="133"/>
      <c r="J161" s="11"/>
    </row>
    <row r="162" spans="2:10" x14ac:dyDescent="0.4">
      <c r="B162" s="31"/>
      <c r="C162" s="31"/>
      <c r="D162" s="33"/>
      <c r="E162" s="34"/>
      <c r="F162" s="134"/>
      <c r="G162" s="12"/>
      <c r="H162" s="12"/>
      <c r="I162" s="68"/>
      <c r="J162" s="11"/>
    </row>
    <row r="163" spans="2:10" x14ac:dyDescent="0.4">
      <c r="B163" s="31"/>
      <c r="C163" s="64"/>
      <c r="D163" s="56"/>
      <c r="E163" s="34"/>
      <c r="F163" s="135"/>
      <c r="G163" s="12"/>
      <c r="H163" s="68"/>
      <c r="I163" s="81"/>
      <c r="J163" s="11"/>
    </row>
    <row r="164" spans="2:10" x14ac:dyDescent="0.4">
      <c r="B164" s="31"/>
      <c r="C164" s="64"/>
      <c r="D164" s="56"/>
      <c r="E164" s="34"/>
      <c r="F164" s="135"/>
      <c r="G164" s="12"/>
      <c r="H164" s="68"/>
      <c r="I164" s="81"/>
      <c r="J164" s="11"/>
    </row>
    <row r="165" spans="2:10" x14ac:dyDescent="0.4">
      <c r="B165" s="31"/>
      <c r="C165" s="64"/>
      <c r="D165" s="56"/>
      <c r="E165" s="34"/>
      <c r="F165" s="135"/>
      <c r="G165" s="12"/>
      <c r="H165" s="68"/>
      <c r="I165" s="81"/>
      <c r="J165" s="11"/>
    </row>
    <row r="166" spans="2:10" x14ac:dyDescent="0.4">
      <c r="B166" s="31"/>
      <c r="C166" s="64"/>
      <c r="D166" s="56"/>
      <c r="E166" s="34"/>
      <c r="F166" s="135"/>
      <c r="G166" s="12"/>
      <c r="H166" s="68"/>
      <c r="I166" s="81"/>
      <c r="J166" s="11"/>
    </row>
    <row r="167" spans="2:10" x14ac:dyDescent="0.4">
      <c r="B167" s="31"/>
      <c r="C167" s="31"/>
      <c r="D167" s="56"/>
      <c r="E167" s="34"/>
      <c r="F167" s="135"/>
      <c r="G167" s="12"/>
      <c r="H167" s="68"/>
      <c r="I167" s="81"/>
      <c r="J167" s="11"/>
    </row>
    <row r="168" spans="2:10" x14ac:dyDescent="0.4">
      <c r="B168" s="31"/>
      <c r="C168" s="31"/>
      <c r="D168" s="56"/>
      <c r="E168" s="34"/>
      <c r="F168" s="135"/>
      <c r="G168" s="12"/>
      <c r="H168" s="68"/>
      <c r="I168" s="81"/>
      <c r="J168" s="11"/>
    </row>
    <row r="169" spans="2:10" x14ac:dyDescent="0.4">
      <c r="B169" s="31"/>
      <c r="C169" s="31"/>
      <c r="D169" s="56"/>
      <c r="E169" s="34"/>
      <c r="F169" s="135"/>
      <c r="G169" s="12"/>
      <c r="H169" s="68"/>
      <c r="I169" s="81"/>
      <c r="J169" s="11"/>
    </row>
    <row r="170" spans="2:10" x14ac:dyDescent="0.4">
      <c r="B170" s="31"/>
      <c r="C170" s="31"/>
      <c r="D170" s="56"/>
      <c r="E170" s="34"/>
      <c r="F170" s="135"/>
      <c r="G170" s="12"/>
      <c r="H170" s="68"/>
      <c r="I170" s="81"/>
      <c r="J170" s="11"/>
    </row>
    <row r="171" spans="2:10" x14ac:dyDescent="0.4">
      <c r="B171" s="31"/>
      <c r="C171" s="31"/>
      <c r="D171" s="56"/>
      <c r="E171" s="34"/>
      <c r="F171" s="135"/>
      <c r="G171" s="12"/>
      <c r="H171" s="68"/>
      <c r="I171" s="81"/>
      <c r="J171" s="11"/>
    </row>
    <row r="172" spans="2:10" x14ac:dyDescent="0.4">
      <c r="B172" s="31"/>
      <c r="C172" s="31"/>
      <c r="D172" s="56"/>
      <c r="E172" s="34"/>
      <c r="F172" s="135"/>
      <c r="G172" s="12"/>
      <c r="H172" s="68"/>
      <c r="I172" s="81"/>
      <c r="J172" s="11"/>
    </row>
    <row r="173" spans="2:10" x14ac:dyDescent="0.4">
      <c r="B173" s="31"/>
      <c r="C173" s="31"/>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33"/>
      <c r="E177" s="34"/>
      <c r="F177" s="135"/>
      <c r="G177" s="12"/>
      <c r="H177" s="68"/>
      <c r="I177" s="81"/>
      <c r="J177" s="11"/>
    </row>
    <row r="178" spans="2:10" x14ac:dyDescent="0.4">
      <c r="B178" s="31"/>
      <c r="C178" s="31"/>
      <c r="D178" s="56"/>
      <c r="E178" s="34"/>
      <c r="F178" s="135"/>
      <c r="G178" s="12"/>
      <c r="H178" s="68"/>
      <c r="I178" s="81"/>
      <c r="J178" s="11"/>
    </row>
    <row r="179" spans="2:10" x14ac:dyDescent="0.4">
      <c r="B179" s="31"/>
      <c r="C179" s="31"/>
      <c r="D179" s="56"/>
      <c r="E179" s="34"/>
      <c r="F179" s="135"/>
      <c r="G179" s="12"/>
      <c r="H179" s="68"/>
      <c r="I179" s="81"/>
      <c r="J179" s="11"/>
    </row>
    <row r="180" spans="2:10" x14ac:dyDescent="0.4">
      <c r="B180" s="31"/>
      <c r="C180" s="31"/>
      <c r="D180" s="56"/>
      <c r="E180" s="34"/>
      <c r="F180" s="135"/>
      <c r="G180" s="12"/>
      <c r="H180" s="68"/>
      <c r="I180" s="81"/>
      <c r="J180" s="11"/>
    </row>
    <row r="181" spans="2:10" x14ac:dyDescent="0.4">
      <c r="B181" s="31"/>
      <c r="C181" s="31"/>
      <c r="D181" s="65"/>
      <c r="E181" s="34"/>
      <c r="F181" s="135"/>
      <c r="G181" s="12"/>
      <c r="H181" s="68"/>
      <c r="I181" s="81"/>
      <c r="J181" s="11"/>
    </row>
    <row r="182" spans="2:10" x14ac:dyDescent="0.4">
      <c r="B182" s="31"/>
      <c r="C182" s="31"/>
      <c r="D182" s="33"/>
      <c r="E182" s="34"/>
      <c r="F182" s="135"/>
      <c r="G182" s="12"/>
      <c r="H182" s="68"/>
      <c r="I182" s="81"/>
      <c r="J182" s="11"/>
    </row>
    <row r="183" spans="2:10" x14ac:dyDescent="0.4">
      <c r="B183" s="31"/>
      <c r="C183" s="31"/>
      <c r="D183" s="33"/>
      <c r="E183" s="34"/>
      <c r="F183" s="135"/>
      <c r="G183" s="12"/>
      <c r="H183" s="68"/>
      <c r="I183" s="81"/>
      <c r="J183" s="11"/>
    </row>
    <row r="184" spans="2:10" x14ac:dyDescent="0.4">
      <c r="B184" s="31"/>
      <c r="C184" s="31"/>
      <c r="D184" s="33"/>
      <c r="E184" s="34"/>
      <c r="F184" s="134"/>
      <c r="G184" s="12"/>
      <c r="H184" s="12"/>
      <c r="I184" s="68"/>
      <c r="J184" s="11"/>
    </row>
    <row r="185" spans="2:10" x14ac:dyDescent="0.4">
      <c r="B185" s="29"/>
      <c r="C185" s="125"/>
      <c r="D185" s="40"/>
      <c r="E185" s="79"/>
      <c r="F185" s="23"/>
      <c r="G185" s="12"/>
      <c r="H185" s="68"/>
      <c r="I185" s="81"/>
      <c r="J185" s="11"/>
    </row>
    <row r="186" spans="2:10" x14ac:dyDescent="0.4">
      <c r="B186" s="29"/>
      <c r="C186" s="82"/>
      <c r="D186" s="40"/>
      <c r="E186" s="79"/>
      <c r="F186" s="23"/>
      <c r="G186" s="80"/>
      <c r="H186" s="80"/>
      <c r="I186" s="81"/>
      <c r="J186" s="11"/>
    </row>
    <row r="187" spans="2:10" ht="15" x14ac:dyDescent="0.4">
      <c r="B187" s="126"/>
      <c r="C187" s="129"/>
      <c r="D187" s="144"/>
      <c r="E187" s="144"/>
      <c r="F187" s="130"/>
      <c r="G187" s="132"/>
      <c r="H187" s="132"/>
      <c r="I187" s="133"/>
      <c r="J187" s="11"/>
    </row>
    <row r="188" spans="2:10" x14ac:dyDescent="0.4">
      <c r="B188" s="44"/>
      <c r="C188" s="44"/>
      <c r="D188" s="45"/>
      <c r="E188" s="45"/>
      <c r="F188" s="22"/>
      <c r="G188" s="12"/>
      <c r="H188" s="12"/>
      <c r="I188" s="68"/>
      <c r="J188" s="11"/>
    </row>
    <row r="189" spans="2:10" x14ac:dyDescent="0.4">
      <c r="B189" s="31"/>
      <c r="C189" s="33"/>
      <c r="D189" s="56"/>
      <c r="E189" s="34"/>
      <c r="F189" s="135"/>
      <c r="G189" s="12"/>
      <c r="H189" s="68"/>
      <c r="I189" s="81"/>
      <c r="J189" s="11"/>
    </row>
    <row r="190" spans="2:10" x14ac:dyDescent="0.4">
      <c r="B190" s="31"/>
      <c r="C190" s="31"/>
      <c r="D190" s="56"/>
      <c r="E190" s="34"/>
      <c r="F190" s="135"/>
      <c r="G190" s="12"/>
      <c r="H190" s="68"/>
      <c r="I190" s="81"/>
      <c r="J190" s="11"/>
    </row>
    <row r="191" spans="2:10" x14ac:dyDescent="0.4">
      <c r="B191" s="31"/>
      <c r="C191" s="33"/>
      <c r="D191" s="56"/>
      <c r="E191" s="34"/>
      <c r="F191" s="135"/>
      <c r="G191" s="12"/>
      <c r="H191" s="68"/>
      <c r="I191" s="81"/>
      <c r="J191" s="11"/>
    </row>
    <row r="192" spans="2:10" x14ac:dyDescent="0.4">
      <c r="B192" s="31"/>
      <c r="C192" s="31"/>
      <c r="D192" s="33"/>
      <c r="E192" s="34"/>
      <c r="F192" s="135"/>
      <c r="G192" s="12"/>
      <c r="H192" s="68"/>
      <c r="I192" s="81"/>
      <c r="J192" s="11"/>
    </row>
    <row r="193" spans="2:10" ht="10.6" customHeight="1" x14ac:dyDescent="0.4">
      <c r="B193" s="31"/>
      <c r="C193" s="31"/>
      <c r="D193" s="33"/>
      <c r="E193" s="34"/>
      <c r="F193" s="134"/>
      <c r="G193" s="12"/>
      <c r="H193" s="12"/>
      <c r="I193" s="68"/>
      <c r="J193" s="11"/>
    </row>
    <row r="194" spans="2:10" ht="14.95" customHeight="1" x14ac:dyDescent="0.4">
      <c r="B194" s="29"/>
      <c r="C194" s="125"/>
      <c r="D194" s="40"/>
      <c r="E194" s="79"/>
      <c r="F194" s="23"/>
      <c r="G194" s="12"/>
      <c r="H194" s="68"/>
      <c r="I194" s="81"/>
      <c r="J194" s="11"/>
    </row>
    <row r="195" spans="2:10" x14ac:dyDescent="0.4">
      <c r="B195" s="29"/>
      <c r="C195" s="82"/>
      <c r="D195" s="40"/>
      <c r="E195" s="79"/>
      <c r="F195" s="23"/>
      <c r="G195" s="80"/>
      <c r="H195" s="80"/>
      <c r="I195" s="81"/>
      <c r="J195" s="11"/>
    </row>
    <row r="196" spans="2:10" ht="15" x14ac:dyDescent="0.4">
      <c r="B196" s="126"/>
      <c r="C196" s="129"/>
      <c r="D196" s="144"/>
      <c r="E196" s="144"/>
      <c r="F196" s="130"/>
      <c r="G196" s="132"/>
      <c r="H196" s="132"/>
      <c r="I196" s="133"/>
      <c r="J196" s="11"/>
    </row>
    <row r="197" spans="2:10" x14ac:dyDescent="0.4">
      <c r="B197" s="44"/>
      <c r="C197" s="44"/>
      <c r="D197" s="48"/>
      <c r="E197" s="45"/>
      <c r="F197" s="22"/>
      <c r="G197" s="12"/>
      <c r="H197" s="12"/>
      <c r="I197" s="68"/>
      <c r="J197" s="11"/>
    </row>
    <row r="198" spans="2:10" x14ac:dyDescent="0.4">
      <c r="B198" s="31"/>
      <c r="C198" s="31"/>
      <c r="D198" s="33"/>
      <c r="E198" s="34"/>
      <c r="F198" s="145"/>
      <c r="G198" s="12"/>
      <c r="H198" s="68"/>
      <c r="I198" s="136"/>
      <c r="J198" s="11"/>
    </row>
    <row r="199" spans="2:10" x14ac:dyDescent="0.4">
      <c r="B199" s="31"/>
      <c r="C199" s="31"/>
      <c r="D199" s="33"/>
      <c r="E199" s="34"/>
      <c r="F199" s="145"/>
      <c r="G199" s="12"/>
      <c r="H199" s="68"/>
      <c r="I199" s="136"/>
      <c r="J199" s="11"/>
    </row>
    <row r="200" spans="2:10" x14ac:dyDescent="0.4">
      <c r="B200" s="31"/>
      <c r="C200" s="31"/>
      <c r="D200" s="56"/>
      <c r="E200" s="34"/>
      <c r="F200" s="135"/>
      <c r="G200" s="12"/>
      <c r="H200" s="68"/>
      <c r="I200" s="136"/>
      <c r="J200" s="11"/>
    </row>
    <row r="201" spans="2:10" x14ac:dyDescent="0.4">
      <c r="B201" s="31"/>
      <c r="C201" s="54"/>
      <c r="D201" s="33"/>
      <c r="E201" s="34"/>
      <c r="F201" s="145"/>
      <c r="G201" s="12"/>
      <c r="H201" s="68"/>
      <c r="I201" s="81"/>
      <c r="J201" s="11"/>
    </row>
    <row r="202" spans="2:10" x14ac:dyDescent="0.4">
      <c r="B202" s="31"/>
      <c r="C202" s="31"/>
      <c r="D202" s="56"/>
      <c r="E202" s="34"/>
      <c r="F202" s="135"/>
      <c r="G202" s="12"/>
      <c r="H202" s="68"/>
      <c r="I202" s="81"/>
      <c r="J202" s="11"/>
    </row>
    <row r="203" spans="2:10" x14ac:dyDescent="0.4">
      <c r="B203" s="31"/>
      <c r="C203" s="31"/>
      <c r="D203" s="33"/>
      <c r="E203" s="34"/>
      <c r="F203" s="135"/>
      <c r="G203" s="12"/>
      <c r="H203" s="68"/>
      <c r="I203" s="81"/>
      <c r="J203" s="11"/>
    </row>
    <row r="204" spans="2:10" x14ac:dyDescent="0.4">
      <c r="B204" s="31"/>
      <c r="C204" s="31"/>
      <c r="D204" s="33"/>
      <c r="E204" s="34"/>
      <c r="F204" s="134"/>
      <c r="G204" s="12"/>
      <c r="H204" s="12"/>
      <c r="I204" s="68"/>
      <c r="J204" s="11"/>
    </row>
    <row r="205" spans="2:10" x14ac:dyDescent="0.4">
      <c r="B205" s="29"/>
      <c r="C205" s="125"/>
      <c r="D205" s="40"/>
      <c r="E205" s="79"/>
      <c r="F205" s="23"/>
      <c r="G205" s="12"/>
      <c r="H205" s="68"/>
      <c r="I205" s="81"/>
      <c r="J205" s="11"/>
    </row>
    <row r="206" spans="2:10" x14ac:dyDescent="0.4">
      <c r="B206" s="29"/>
      <c r="C206" s="82"/>
      <c r="D206" s="40"/>
      <c r="E206" s="79"/>
      <c r="F206" s="23"/>
      <c r="G206" s="80"/>
      <c r="H206" s="80"/>
      <c r="I206" s="81"/>
      <c r="J206" s="11"/>
    </row>
    <row r="207" spans="2:10" ht="15" x14ac:dyDescent="0.4">
      <c r="B207" s="126"/>
      <c r="C207" s="129"/>
      <c r="D207" s="144"/>
      <c r="E207" s="144"/>
      <c r="F207" s="130"/>
      <c r="G207" s="132"/>
      <c r="H207" s="132"/>
      <c r="I207" s="133"/>
      <c r="J207" s="11"/>
    </row>
    <row r="208" spans="2:10" x14ac:dyDescent="0.4">
      <c r="B208" s="44"/>
      <c r="C208" s="44"/>
      <c r="D208" s="48"/>
      <c r="E208" s="45"/>
      <c r="F208" s="22"/>
      <c r="G208" s="12"/>
      <c r="H208" s="12"/>
      <c r="I208" s="68"/>
      <c r="J208" s="11"/>
    </row>
    <row r="209" spans="2:10" x14ac:dyDescent="0.4">
      <c r="B209" s="31"/>
      <c r="C209" s="31"/>
      <c r="D209" s="33"/>
      <c r="E209" s="34"/>
      <c r="F209" s="135"/>
      <c r="G209" s="12"/>
      <c r="H209" s="68"/>
      <c r="I209" s="81"/>
      <c r="J209" s="11"/>
    </row>
    <row r="210" spans="2:10" x14ac:dyDescent="0.4">
      <c r="B210" s="31"/>
      <c r="C210" s="31"/>
      <c r="D210" s="33"/>
      <c r="E210" s="34"/>
      <c r="F210" s="135"/>
      <c r="G210" s="12"/>
      <c r="H210" s="68"/>
      <c r="I210" s="81"/>
      <c r="J210" s="11"/>
    </row>
    <row r="211" spans="2:10" x14ac:dyDescent="0.4">
      <c r="B211" s="31"/>
      <c r="C211" s="31"/>
      <c r="D211" s="33"/>
      <c r="E211" s="34"/>
      <c r="F211" s="135"/>
      <c r="G211" s="12"/>
      <c r="H211" s="68"/>
      <c r="I211" s="81"/>
      <c r="J211" s="11"/>
    </row>
    <row r="212" spans="2:10" x14ac:dyDescent="0.4">
      <c r="B212" s="31"/>
      <c r="C212" s="31"/>
      <c r="D212" s="33"/>
      <c r="E212" s="34"/>
      <c r="F212" s="134"/>
      <c r="G212" s="12"/>
      <c r="H212" s="12"/>
      <c r="I212" s="68"/>
      <c r="J212" s="11"/>
    </row>
    <row r="213" spans="2:10" x14ac:dyDescent="0.4">
      <c r="B213" s="29"/>
      <c r="C213" s="125"/>
      <c r="D213" s="40"/>
      <c r="E213" s="79"/>
      <c r="F213" s="23"/>
      <c r="G213" s="12"/>
      <c r="H213" s="68"/>
      <c r="I213" s="81"/>
      <c r="J213" s="11"/>
    </row>
    <row r="214" spans="2:10" x14ac:dyDescent="0.4">
      <c r="B214" s="29"/>
      <c r="C214" s="82"/>
      <c r="D214" s="40"/>
      <c r="E214" s="79"/>
      <c r="F214" s="23"/>
      <c r="G214" s="80"/>
      <c r="H214" s="80"/>
      <c r="I214" s="81"/>
      <c r="J214" s="11"/>
    </row>
    <row r="215" spans="2:10" ht="15" x14ac:dyDescent="0.4">
      <c r="B215" s="126"/>
      <c r="C215" s="146"/>
      <c r="D215" s="144"/>
      <c r="E215" s="144"/>
      <c r="F215" s="130"/>
      <c r="G215" s="132"/>
      <c r="H215" s="132"/>
      <c r="I215" s="133"/>
      <c r="J215" s="11"/>
    </row>
    <row r="216" spans="2:10" x14ac:dyDescent="0.4">
      <c r="B216" s="47"/>
      <c r="C216" s="47"/>
      <c r="D216" s="48"/>
      <c r="E216" s="48"/>
      <c r="F216" s="22"/>
      <c r="G216" s="12"/>
      <c r="H216" s="12"/>
      <c r="I216" s="68"/>
      <c r="J216" s="11"/>
    </row>
    <row r="217" spans="2:10" x14ac:dyDescent="0.4">
      <c r="B217" s="31"/>
      <c r="C217" s="31"/>
      <c r="D217" s="33"/>
      <c r="E217" s="34"/>
      <c r="F217" s="135"/>
      <c r="G217" s="12"/>
      <c r="H217" s="68"/>
      <c r="I217" s="81"/>
      <c r="J217" s="11"/>
    </row>
    <row r="218" spans="2:10" x14ac:dyDescent="0.4">
      <c r="B218" s="31"/>
      <c r="C218" s="31"/>
      <c r="D218" s="33"/>
      <c r="E218" s="34"/>
      <c r="F218" s="135"/>
      <c r="G218" s="12"/>
      <c r="H218" s="68"/>
      <c r="I218" s="81"/>
      <c r="J218" s="11"/>
    </row>
    <row r="219" spans="2:10" x14ac:dyDescent="0.4">
      <c r="B219" s="31"/>
      <c r="C219" s="31"/>
      <c r="D219" s="33"/>
      <c r="E219" s="34"/>
      <c r="F219" s="135"/>
      <c r="G219" s="12"/>
      <c r="H219" s="68"/>
      <c r="I219" s="81"/>
      <c r="J219" s="11"/>
    </row>
    <row r="220" spans="2:10" x14ac:dyDescent="0.4">
      <c r="B220" s="31"/>
      <c r="C220" s="31"/>
      <c r="D220" s="33"/>
      <c r="E220" s="34"/>
      <c r="F220" s="135"/>
      <c r="G220" s="12"/>
      <c r="H220" s="68"/>
      <c r="I220" s="81"/>
      <c r="J220" s="11"/>
    </row>
    <row r="221" spans="2:10" x14ac:dyDescent="0.4">
      <c r="B221" s="31"/>
      <c r="C221" s="31"/>
      <c r="D221" s="33"/>
      <c r="E221" s="34"/>
      <c r="F221" s="135"/>
      <c r="G221" s="12"/>
      <c r="H221" s="68"/>
      <c r="I221" s="81"/>
      <c r="J221" s="11"/>
    </row>
    <row r="222" spans="2:10" x14ac:dyDescent="0.4">
      <c r="B222" s="31"/>
      <c r="C222" s="31"/>
      <c r="D222" s="33"/>
      <c r="E222" s="34"/>
      <c r="F222" s="135"/>
      <c r="G222" s="12"/>
      <c r="H222" s="68"/>
      <c r="I222" s="81"/>
      <c r="J222" s="11"/>
    </row>
    <row r="223" spans="2:10" x14ac:dyDescent="0.4">
      <c r="B223" s="31"/>
      <c r="C223" s="31"/>
      <c r="D223" s="33"/>
      <c r="E223" s="34"/>
      <c r="F223" s="135"/>
      <c r="G223" s="12"/>
      <c r="H223" s="68"/>
      <c r="I223" s="81"/>
      <c r="J223" s="11"/>
    </row>
    <row r="224" spans="2:10" x14ac:dyDescent="0.4">
      <c r="B224" s="31"/>
      <c r="C224" s="31"/>
      <c r="D224" s="33"/>
      <c r="E224" s="34"/>
      <c r="F224" s="135"/>
      <c r="G224" s="12"/>
      <c r="H224" s="68"/>
      <c r="I224" s="81"/>
      <c r="J224" s="11"/>
    </row>
    <row r="225" spans="2:10" x14ac:dyDescent="0.4">
      <c r="B225" s="31"/>
      <c r="C225" s="31"/>
      <c r="D225" s="33"/>
      <c r="E225" s="34"/>
      <c r="F225" s="134"/>
      <c r="G225" s="12"/>
      <c r="H225" s="12"/>
      <c r="I225" s="68"/>
      <c r="J225" s="11"/>
    </row>
    <row r="226" spans="2:10" x14ac:dyDescent="0.4">
      <c r="B226" s="29"/>
      <c r="C226" s="125"/>
      <c r="D226" s="40"/>
      <c r="E226" s="79"/>
      <c r="F226" s="23"/>
      <c r="G226" s="12"/>
      <c r="H226" s="68"/>
      <c r="I226" s="81"/>
      <c r="J226" s="11"/>
    </row>
    <row r="227" spans="2:10" x14ac:dyDescent="0.4">
      <c r="B227" s="29"/>
      <c r="C227" s="82"/>
      <c r="D227" s="40"/>
      <c r="E227" s="79"/>
      <c r="F227" s="23"/>
      <c r="G227" s="80"/>
      <c r="H227" s="80"/>
      <c r="I227" s="81"/>
      <c r="J227" s="11"/>
    </row>
    <row r="228" spans="2:10" ht="15" x14ac:dyDescent="0.4">
      <c r="B228" s="126"/>
      <c r="C228" s="129"/>
      <c r="D228" s="144"/>
      <c r="E228" s="144"/>
      <c r="F228" s="130"/>
      <c r="G228" s="132"/>
      <c r="H228" s="132"/>
      <c r="I228" s="133"/>
      <c r="J228" s="11"/>
    </row>
    <row r="229" spans="2:10" ht="12.1" customHeight="1" x14ac:dyDescent="0.4">
      <c r="B229" s="47"/>
      <c r="C229" s="47"/>
      <c r="D229" s="48"/>
      <c r="E229" s="48"/>
      <c r="F229" s="22"/>
      <c r="G229" s="12"/>
      <c r="H229" s="12"/>
      <c r="I229" s="68"/>
      <c r="J229" s="11"/>
    </row>
    <row r="230" spans="2:10" x14ac:dyDescent="0.4">
      <c r="B230" s="31"/>
      <c r="C230" s="31"/>
      <c r="D230" s="33"/>
      <c r="E230" s="34"/>
      <c r="F230" s="135"/>
      <c r="G230" s="12"/>
      <c r="H230" s="68"/>
      <c r="I230" s="81"/>
      <c r="J230" s="11"/>
    </row>
    <row r="231" spans="2:10" x14ac:dyDescent="0.4">
      <c r="B231" s="31"/>
      <c r="C231" s="31"/>
      <c r="D231" s="33"/>
      <c r="E231" s="34"/>
      <c r="F231" s="135"/>
      <c r="G231" s="12"/>
      <c r="H231" s="68"/>
      <c r="I231" s="81"/>
      <c r="J231" s="11"/>
    </row>
    <row r="232" spans="2:10" x14ac:dyDescent="0.4">
      <c r="B232" s="31"/>
      <c r="C232" s="31"/>
      <c r="D232" s="33"/>
      <c r="E232" s="34"/>
      <c r="F232" s="135"/>
      <c r="G232" s="12"/>
      <c r="H232" s="68"/>
      <c r="I232" s="81"/>
      <c r="J232" s="11"/>
    </row>
    <row r="233" spans="2:10" x14ac:dyDescent="0.4">
      <c r="B233" s="31"/>
      <c r="C233" s="31"/>
      <c r="D233" s="33"/>
      <c r="E233" s="34"/>
      <c r="F233" s="135"/>
      <c r="G233" s="12"/>
      <c r="H233" s="68"/>
      <c r="I233" s="81"/>
      <c r="J233" s="11"/>
    </row>
    <row r="234" spans="2:10" ht="9.6999999999999993" customHeight="1" x14ac:dyDescent="0.4">
      <c r="B234" s="31"/>
      <c r="C234" s="31"/>
      <c r="D234" s="33"/>
      <c r="E234" s="34"/>
      <c r="F234" s="134"/>
      <c r="G234" s="12"/>
      <c r="H234" s="12"/>
      <c r="I234" s="68"/>
      <c r="J234" s="11"/>
    </row>
    <row r="235" spans="2:10" ht="16.5" customHeight="1" x14ac:dyDescent="0.4">
      <c r="B235" s="29"/>
      <c r="C235" s="125"/>
      <c r="D235" s="40"/>
      <c r="E235" s="79"/>
      <c r="F235" s="23"/>
      <c r="G235" s="12"/>
      <c r="H235" s="68"/>
      <c r="I235" s="81"/>
      <c r="J235" s="11"/>
    </row>
    <row r="236" spans="2:10" x14ac:dyDescent="0.4">
      <c r="B236" s="29"/>
      <c r="C236" s="82"/>
      <c r="D236" s="40"/>
      <c r="E236" s="79"/>
      <c r="F236" s="23"/>
      <c r="G236" s="80"/>
      <c r="H236" s="80"/>
      <c r="I236" s="81"/>
      <c r="J236" s="11"/>
    </row>
    <row r="237" spans="2:10" ht="15" x14ac:dyDescent="0.4">
      <c r="B237" s="126"/>
      <c r="C237" s="146"/>
      <c r="D237" s="144"/>
      <c r="E237" s="144"/>
      <c r="F237" s="130"/>
      <c r="G237" s="132"/>
      <c r="H237" s="132"/>
      <c r="I237" s="133"/>
      <c r="J237" s="11"/>
    </row>
    <row r="238" spans="2:10" x14ac:dyDescent="0.4">
      <c r="B238" s="31"/>
      <c r="C238" s="31"/>
      <c r="D238" s="33"/>
      <c r="E238" s="34"/>
      <c r="F238" s="19"/>
      <c r="G238" s="12"/>
      <c r="H238" s="12"/>
      <c r="I238" s="68"/>
      <c r="J238" s="11"/>
    </row>
    <row r="239" spans="2:10" ht="15" x14ac:dyDescent="0.4">
      <c r="B239" s="31"/>
      <c r="C239" s="31"/>
      <c r="D239" s="56"/>
      <c r="E239" s="34"/>
      <c r="F239" s="135"/>
      <c r="G239" s="12"/>
      <c r="H239" s="68"/>
      <c r="I239" s="81"/>
      <c r="J239" s="16"/>
    </row>
    <row r="240" spans="2:10" ht="15" x14ac:dyDescent="0.4">
      <c r="B240" s="31"/>
      <c r="C240" s="31"/>
      <c r="D240" s="56"/>
      <c r="E240" s="34"/>
      <c r="F240" s="135"/>
      <c r="G240" s="12"/>
      <c r="H240" s="68"/>
      <c r="I240" s="81"/>
      <c r="J240" s="16"/>
    </row>
    <row r="241" spans="2:10" ht="15" x14ac:dyDescent="0.4">
      <c r="B241" s="31"/>
      <c r="C241" s="31"/>
      <c r="D241" s="56"/>
      <c r="E241" s="34"/>
      <c r="F241" s="135"/>
      <c r="G241" s="12"/>
      <c r="H241" s="68"/>
      <c r="I241" s="81"/>
      <c r="J241" s="16"/>
    </row>
    <row r="242" spans="2:10" ht="15" x14ac:dyDescent="0.4">
      <c r="B242" s="31"/>
      <c r="C242" s="31"/>
      <c r="D242" s="56"/>
      <c r="E242" s="34"/>
      <c r="F242" s="135"/>
      <c r="G242" s="12"/>
      <c r="H242" s="68"/>
      <c r="I242" s="81"/>
      <c r="J242" s="16"/>
    </row>
    <row r="243" spans="2:10" ht="15" x14ac:dyDescent="0.4">
      <c r="B243" s="31"/>
      <c r="C243" s="31"/>
      <c r="D243" s="56"/>
      <c r="E243" s="34"/>
      <c r="F243" s="135"/>
      <c r="G243" s="12"/>
      <c r="H243" s="68"/>
      <c r="I243" s="81"/>
      <c r="J243" s="16"/>
    </row>
    <row r="244" spans="2:10" ht="15" x14ac:dyDescent="0.4">
      <c r="B244" s="31"/>
      <c r="C244" s="31"/>
      <c r="D244" s="56"/>
      <c r="E244" s="34"/>
      <c r="F244" s="135"/>
      <c r="G244" s="12"/>
      <c r="H244" s="68"/>
      <c r="I244" s="81"/>
      <c r="J244" s="16"/>
    </row>
    <row r="245" spans="2:10" ht="15" x14ac:dyDescent="0.4">
      <c r="B245" s="31"/>
      <c r="C245" s="31"/>
      <c r="D245" s="33"/>
      <c r="E245" s="34"/>
      <c r="F245" s="135"/>
      <c r="G245" s="12"/>
      <c r="H245" s="68"/>
      <c r="I245" s="81"/>
      <c r="J245" s="16"/>
    </row>
    <row r="246" spans="2:10" ht="15" x14ac:dyDescent="0.4">
      <c r="B246" s="31"/>
      <c r="C246" s="31"/>
      <c r="D246" s="33"/>
      <c r="E246" s="34"/>
      <c r="F246" s="134"/>
      <c r="G246" s="12"/>
      <c r="H246" s="12"/>
      <c r="I246" s="68"/>
      <c r="J246" s="16"/>
    </row>
    <row r="247" spans="2:10" x14ac:dyDescent="0.4">
      <c r="B247" s="29"/>
      <c r="C247" s="125"/>
      <c r="D247" s="40"/>
      <c r="E247" s="79"/>
      <c r="F247" s="23"/>
      <c r="G247" s="12"/>
      <c r="H247" s="68"/>
      <c r="I247" s="81"/>
      <c r="J247" s="11"/>
    </row>
    <row r="248" spans="2:10" x14ac:dyDescent="0.4">
      <c r="B248" s="29"/>
      <c r="C248" s="125"/>
      <c r="D248" s="40"/>
      <c r="E248" s="79"/>
      <c r="F248" s="23"/>
      <c r="G248" s="12"/>
      <c r="H248" s="68"/>
      <c r="I248" s="81"/>
      <c r="J248" s="11"/>
    </row>
    <row r="249" spans="2:10" ht="15" x14ac:dyDescent="0.4">
      <c r="B249" s="126"/>
      <c r="C249" s="146"/>
      <c r="D249" s="144"/>
      <c r="E249" s="144"/>
      <c r="F249" s="130"/>
      <c r="G249" s="132"/>
      <c r="H249" s="132"/>
      <c r="I249" s="133"/>
      <c r="J249" s="11"/>
    </row>
    <row r="250" spans="2:10" x14ac:dyDescent="0.4">
      <c r="B250" s="31"/>
      <c r="C250" s="31"/>
      <c r="D250" s="33"/>
      <c r="E250" s="34"/>
      <c r="F250" s="19"/>
      <c r="G250" s="12"/>
      <c r="H250" s="12"/>
      <c r="I250" s="68"/>
      <c r="J250" s="11"/>
    </row>
    <row r="251" spans="2:10" ht="15" x14ac:dyDescent="0.4">
      <c r="B251" s="31"/>
      <c r="C251" s="31"/>
      <c r="D251" s="56"/>
      <c r="E251" s="34"/>
      <c r="F251" s="135"/>
      <c r="G251" s="12"/>
      <c r="H251" s="68"/>
      <c r="I251" s="81"/>
      <c r="J251" s="16"/>
    </row>
    <row r="252" spans="2:10" ht="15" x14ac:dyDescent="0.4">
      <c r="B252" s="31"/>
      <c r="C252" s="31"/>
      <c r="D252" s="56"/>
      <c r="E252" s="34"/>
      <c r="F252" s="135"/>
      <c r="G252" s="12"/>
      <c r="H252" s="68"/>
      <c r="I252" s="81"/>
      <c r="J252" s="16"/>
    </row>
    <row r="253" spans="2:10" ht="15" x14ac:dyDescent="0.4">
      <c r="B253" s="31"/>
      <c r="C253" s="31"/>
      <c r="D253" s="56"/>
      <c r="E253" s="34"/>
      <c r="F253" s="135"/>
      <c r="G253" s="12"/>
      <c r="H253" s="68"/>
      <c r="I253" s="81"/>
      <c r="J253" s="16"/>
    </row>
    <row r="254" spans="2:10" ht="15" x14ac:dyDescent="0.4">
      <c r="B254" s="31"/>
      <c r="C254" s="31"/>
      <c r="D254" s="33"/>
      <c r="E254" s="34"/>
      <c r="F254" s="135"/>
      <c r="G254" s="12"/>
      <c r="H254" s="68"/>
      <c r="I254" s="81"/>
      <c r="J254" s="16"/>
    </row>
    <row r="255" spans="2:10" ht="15" x14ac:dyDescent="0.4">
      <c r="B255" s="31"/>
      <c r="C255" s="31"/>
      <c r="D255" s="33"/>
      <c r="E255" s="34"/>
      <c r="F255" s="134"/>
      <c r="G255" s="12"/>
      <c r="H255" s="12"/>
      <c r="I255" s="68"/>
      <c r="J255" s="16"/>
    </row>
    <row r="256" spans="2:10" x14ac:dyDescent="0.4">
      <c r="B256" s="29"/>
      <c r="C256" s="125"/>
      <c r="D256" s="40"/>
      <c r="E256" s="79"/>
      <c r="F256" s="23"/>
      <c r="G256" s="12"/>
      <c r="H256" s="68"/>
      <c r="I256" s="81"/>
      <c r="J256" s="11"/>
    </row>
    <row r="257" spans="2:10" x14ac:dyDescent="0.4">
      <c r="F257" s="23"/>
      <c r="G257" s="24"/>
      <c r="H257" s="25"/>
      <c r="I257" s="25"/>
      <c r="J257" s="11"/>
    </row>
    <row r="258" spans="2:10" ht="15" x14ac:dyDescent="0.4">
      <c r="B258" s="126"/>
      <c r="C258" s="146"/>
      <c r="D258" s="144"/>
      <c r="E258" s="144"/>
      <c r="F258" s="130"/>
      <c r="G258" s="132"/>
      <c r="H258" s="132"/>
      <c r="I258" s="133"/>
      <c r="J258" s="11"/>
    </row>
    <row r="259" spans="2:10" x14ac:dyDescent="0.4">
      <c r="B259" s="31"/>
      <c r="C259" s="31"/>
      <c r="D259" s="33"/>
      <c r="E259" s="34"/>
      <c r="F259" s="19"/>
      <c r="G259" s="12"/>
      <c r="H259" s="12"/>
      <c r="I259" s="68"/>
      <c r="J259" s="11"/>
    </row>
    <row r="260" spans="2:10" x14ac:dyDescent="0.4">
      <c r="B260" s="31"/>
      <c r="C260" s="31"/>
      <c r="D260" s="56"/>
      <c r="E260" s="34"/>
      <c r="F260" s="135"/>
      <c r="G260" s="12"/>
      <c r="H260" s="68"/>
      <c r="I260" s="81"/>
      <c r="J260" s="11"/>
    </row>
    <row r="261" spans="2:10" x14ac:dyDescent="0.4">
      <c r="B261" s="31"/>
      <c r="C261" s="31"/>
      <c r="D261" s="56"/>
      <c r="E261" s="34"/>
      <c r="F261" s="135"/>
      <c r="G261" s="12"/>
      <c r="H261" s="68"/>
      <c r="I261" s="81"/>
      <c r="J261" s="11"/>
    </row>
    <row r="262" spans="2:10" x14ac:dyDescent="0.4">
      <c r="B262" s="31"/>
      <c r="C262" s="31"/>
      <c r="D262" s="56"/>
      <c r="E262" s="34"/>
      <c r="F262" s="135"/>
      <c r="G262" s="12"/>
      <c r="H262" s="68"/>
      <c r="I262" s="81"/>
      <c r="J262" s="11"/>
    </row>
    <row r="263" spans="2:10" x14ac:dyDescent="0.4">
      <c r="B263" s="31"/>
      <c r="C263" s="31"/>
      <c r="D263" s="33"/>
      <c r="E263" s="34"/>
      <c r="F263" s="135"/>
      <c r="G263" s="12"/>
      <c r="H263" s="68"/>
      <c r="I263" s="81"/>
      <c r="J263" s="11"/>
    </row>
    <row r="264" spans="2:10" x14ac:dyDescent="0.4">
      <c r="B264" s="31"/>
      <c r="C264" s="31"/>
      <c r="D264" s="33"/>
      <c r="E264" s="34"/>
      <c r="F264" s="134"/>
      <c r="G264" s="12"/>
      <c r="H264" s="12"/>
      <c r="I264" s="68"/>
      <c r="J264" s="11"/>
    </row>
    <row r="265" spans="2:10" x14ac:dyDescent="0.4">
      <c r="B265" s="29"/>
      <c r="C265" s="125"/>
      <c r="D265" s="40"/>
      <c r="E265" s="79"/>
      <c r="F265" s="23"/>
      <c r="G265" s="12"/>
      <c r="H265" s="68"/>
      <c r="I265" s="81"/>
      <c r="J265" s="11"/>
    </row>
    <row r="266" spans="2:10" x14ac:dyDescent="0.4">
      <c r="F266" s="23"/>
      <c r="G266" s="24"/>
      <c r="H266" s="25"/>
      <c r="I266" s="25"/>
      <c r="J266" s="11"/>
    </row>
    <row r="267" spans="2:10" ht="15" x14ac:dyDescent="0.4">
      <c r="B267" s="126"/>
      <c r="C267" s="146"/>
      <c r="D267" s="144"/>
      <c r="E267" s="144"/>
      <c r="F267" s="130"/>
      <c r="G267" s="132"/>
      <c r="H267" s="132"/>
      <c r="I267" s="133"/>
      <c r="J267" s="11"/>
    </row>
    <row r="268" spans="2:10" x14ac:dyDescent="0.4">
      <c r="B268" s="31"/>
      <c r="C268" s="31"/>
      <c r="D268" s="33"/>
      <c r="E268" s="34"/>
      <c r="F268" s="19"/>
      <c r="G268" s="12"/>
      <c r="H268" s="12"/>
      <c r="I268" s="68"/>
      <c r="J268" s="11"/>
    </row>
    <row r="269" spans="2:10" x14ac:dyDescent="0.4">
      <c r="B269" s="31"/>
      <c r="C269" s="31"/>
      <c r="D269" s="56"/>
      <c r="E269" s="34"/>
      <c r="F269" s="135"/>
      <c r="G269" s="12"/>
      <c r="H269" s="68"/>
      <c r="I269" s="81"/>
      <c r="J269" s="11"/>
    </row>
    <row r="270" spans="2:10" x14ac:dyDescent="0.4">
      <c r="B270" s="31"/>
      <c r="C270" s="31"/>
      <c r="D270" s="56"/>
      <c r="E270" s="34"/>
      <c r="F270" s="135"/>
      <c r="G270" s="12"/>
      <c r="H270" s="68"/>
      <c r="I270" s="81"/>
      <c r="J270" s="11"/>
    </row>
    <row r="271" spans="2:10" x14ac:dyDescent="0.4">
      <c r="B271" s="31"/>
      <c r="C271" s="31"/>
      <c r="D271" s="56"/>
      <c r="E271" s="34"/>
      <c r="F271" s="135"/>
      <c r="G271" s="12"/>
      <c r="H271" s="68"/>
      <c r="I271" s="81"/>
      <c r="J271" s="11"/>
    </row>
    <row r="272" spans="2:10" x14ac:dyDescent="0.4">
      <c r="B272" s="31"/>
      <c r="C272" s="31"/>
      <c r="D272" s="33"/>
      <c r="E272" s="34"/>
      <c r="F272" s="135"/>
      <c r="G272" s="12"/>
      <c r="H272" s="68"/>
      <c r="I272" s="81"/>
      <c r="J272" s="11"/>
    </row>
    <row r="273" spans="2:10" x14ac:dyDescent="0.4">
      <c r="B273" s="31"/>
      <c r="C273" s="31"/>
      <c r="D273" s="33"/>
      <c r="E273" s="34"/>
      <c r="F273" s="134"/>
      <c r="G273" s="12"/>
      <c r="H273" s="12"/>
      <c r="I273" s="68"/>
      <c r="J273" s="11"/>
    </row>
    <row r="274" spans="2:10" x14ac:dyDescent="0.4">
      <c r="B274" s="29"/>
      <c r="C274" s="125"/>
      <c r="D274" s="40"/>
      <c r="E274" s="79"/>
      <c r="F274" s="23"/>
      <c r="G274" s="12"/>
      <c r="H274" s="68"/>
      <c r="I274" s="81"/>
      <c r="J274" s="11"/>
    </row>
    <row r="276" spans="2:10" ht="15" x14ac:dyDescent="0.4">
      <c r="B276" s="126"/>
      <c r="C276" s="146"/>
      <c r="D276" s="144"/>
      <c r="E276" s="144"/>
      <c r="F276" s="130"/>
      <c r="G276" s="132"/>
      <c r="H276" s="132"/>
      <c r="I276" s="133"/>
    </row>
    <row r="277" spans="2:10" x14ac:dyDescent="0.4">
      <c r="B277" s="31"/>
      <c r="C277" s="31"/>
      <c r="D277" s="33"/>
      <c r="E277" s="34"/>
      <c r="F277" s="19"/>
      <c r="G277" s="12"/>
      <c r="H277" s="12"/>
      <c r="I277" s="68"/>
    </row>
    <row r="278" spans="2:10" x14ac:dyDescent="0.4">
      <c r="B278" s="31"/>
      <c r="C278" s="31"/>
      <c r="D278" s="65"/>
      <c r="E278" s="34"/>
      <c r="F278" s="135"/>
      <c r="G278" s="12"/>
      <c r="H278" s="68"/>
      <c r="I278" s="81"/>
    </row>
    <row r="279" spans="2:10" x14ac:dyDescent="0.4">
      <c r="B279" s="31"/>
      <c r="C279" s="31"/>
      <c r="D279" s="65"/>
      <c r="E279" s="34"/>
      <c r="F279" s="135"/>
      <c r="G279" s="12"/>
      <c r="H279" s="68"/>
      <c r="I279" s="81"/>
    </row>
    <row r="280" spans="2:10" x14ac:dyDescent="0.4">
      <c r="B280" s="31"/>
      <c r="C280" s="31"/>
      <c r="D280" s="65"/>
      <c r="E280" s="34"/>
      <c r="F280" s="135"/>
      <c r="G280" s="12"/>
      <c r="H280" s="68"/>
      <c r="I280" s="81"/>
    </row>
    <row r="281" spans="2:10" x14ac:dyDescent="0.4">
      <c r="B281" s="31"/>
      <c r="C281" s="31"/>
      <c r="D281" s="56"/>
      <c r="E281" s="34"/>
      <c r="F281" s="135"/>
      <c r="G281" s="12"/>
      <c r="H281" s="68"/>
      <c r="I281" s="81"/>
    </row>
    <row r="282" spans="2:10" x14ac:dyDescent="0.4">
      <c r="B282" s="31"/>
      <c r="C282" s="31"/>
      <c r="D282" s="56"/>
      <c r="E282" s="34"/>
      <c r="F282" s="135"/>
      <c r="G282" s="12"/>
      <c r="H282" s="68"/>
      <c r="I282" s="81"/>
    </row>
    <row r="283" spans="2:10" x14ac:dyDescent="0.4">
      <c r="B283" s="31"/>
      <c r="C283" s="31"/>
      <c r="D283" s="56"/>
      <c r="E283" s="34"/>
      <c r="F283" s="135"/>
      <c r="G283" s="12"/>
      <c r="H283" s="68"/>
      <c r="I283" s="81"/>
    </row>
    <row r="284" spans="2:10" x14ac:dyDescent="0.4">
      <c r="B284" s="31"/>
      <c r="C284" s="31"/>
      <c r="D284" s="56"/>
      <c r="E284" s="34"/>
      <c r="F284" s="135"/>
      <c r="G284" s="12"/>
      <c r="H284" s="68"/>
      <c r="I284" s="81"/>
    </row>
    <row r="285" spans="2:10" x14ac:dyDescent="0.4">
      <c r="B285" s="31"/>
      <c r="C285" s="31"/>
      <c r="D285" s="56"/>
      <c r="E285" s="34"/>
      <c r="F285" s="135"/>
      <c r="G285" s="12"/>
      <c r="H285" s="68"/>
      <c r="I285" s="81"/>
    </row>
    <row r="286" spans="2:10" x14ac:dyDescent="0.4">
      <c r="B286" s="31"/>
      <c r="C286" s="31"/>
      <c r="D286" s="56"/>
      <c r="E286" s="34"/>
      <c r="F286" s="135"/>
      <c r="G286" s="12"/>
      <c r="H286" s="68"/>
      <c r="I286" s="81"/>
    </row>
    <row r="287" spans="2:10" x14ac:dyDescent="0.4">
      <c r="B287" s="31"/>
      <c r="C287" s="31"/>
      <c r="D287" s="56"/>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33"/>
      <c r="E293" s="34"/>
      <c r="F293" s="135"/>
      <c r="G293" s="12"/>
      <c r="H293" s="68"/>
      <c r="I293" s="81"/>
    </row>
    <row r="294" spans="2:9" x14ac:dyDescent="0.4">
      <c r="B294" s="31"/>
      <c r="C294" s="31"/>
      <c r="D294" s="33"/>
      <c r="E294" s="34"/>
      <c r="F294" s="134"/>
      <c r="G294" s="12"/>
      <c r="H294" s="12"/>
      <c r="I294" s="68"/>
    </row>
    <row r="295" spans="2:9" x14ac:dyDescent="0.4">
      <c r="B295" s="29"/>
      <c r="C295" s="125"/>
      <c r="D295" s="40"/>
      <c r="E295" s="79"/>
      <c r="F295" s="23"/>
      <c r="G295" s="12"/>
      <c r="H295" s="68"/>
      <c r="I295" s="81"/>
    </row>
    <row r="297" spans="2:9" ht="15" x14ac:dyDescent="0.4">
      <c r="B297" s="126"/>
      <c r="C297" s="146"/>
      <c r="D297" s="144"/>
      <c r="E297" s="144"/>
      <c r="F297" s="130"/>
      <c r="G297" s="132"/>
      <c r="H297" s="132"/>
      <c r="I297" s="133"/>
    </row>
    <row r="298" spans="2:9" x14ac:dyDescent="0.4">
      <c r="B298" s="31"/>
      <c r="C298" s="31"/>
      <c r="D298" s="33"/>
      <c r="E298" s="34"/>
      <c r="F298" s="19"/>
      <c r="G298" s="12"/>
      <c r="H298" s="12"/>
      <c r="I298" s="68"/>
    </row>
    <row r="299" spans="2:9" x14ac:dyDescent="0.4">
      <c r="B299" s="31"/>
      <c r="C299" s="31"/>
      <c r="D299" s="56"/>
      <c r="E299" s="34"/>
      <c r="F299" s="135"/>
      <c r="G299" s="12"/>
      <c r="H299" s="68"/>
      <c r="I299" s="81"/>
    </row>
    <row r="300" spans="2:9" x14ac:dyDescent="0.4">
      <c r="B300" s="31"/>
      <c r="C300" s="31"/>
      <c r="D300" s="56"/>
      <c r="E300" s="34"/>
      <c r="F300" s="135"/>
      <c r="G300" s="12"/>
      <c r="H300" s="68"/>
      <c r="I300" s="81"/>
    </row>
    <row r="301" spans="2:9" x14ac:dyDescent="0.4">
      <c r="B301" s="31"/>
      <c r="C301" s="31"/>
      <c r="D301" s="56"/>
      <c r="E301" s="34"/>
      <c r="F301" s="135"/>
      <c r="G301" s="12"/>
      <c r="H301" s="68"/>
      <c r="I301" s="81"/>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33"/>
      <c r="E304" s="34"/>
      <c r="F304" s="135"/>
      <c r="G304" s="12"/>
      <c r="H304" s="68"/>
      <c r="I304" s="81"/>
    </row>
    <row r="305" spans="2:9" x14ac:dyDescent="0.4">
      <c r="B305" s="31"/>
      <c r="C305" s="31"/>
      <c r="D305" s="56"/>
      <c r="E305" s="34"/>
      <c r="F305" s="135"/>
      <c r="G305" s="12"/>
      <c r="H305" s="68"/>
      <c r="I305" s="81"/>
    </row>
    <row r="306" spans="2:9" x14ac:dyDescent="0.4">
      <c r="B306" s="31"/>
      <c r="C306" s="31"/>
      <c r="D306" s="56"/>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33"/>
      <c r="E310" s="34"/>
      <c r="F310" s="134"/>
      <c r="G310" s="12"/>
      <c r="H310" s="12"/>
      <c r="I310" s="68"/>
    </row>
    <row r="311" spans="2:9" x14ac:dyDescent="0.4">
      <c r="B311" s="29"/>
      <c r="C311" s="125"/>
      <c r="D311" s="40"/>
      <c r="E311" s="79"/>
      <c r="F311" s="23"/>
      <c r="G311" s="12"/>
      <c r="H311" s="68"/>
      <c r="I311" s="81"/>
    </row>
    <row r="313" spans="2:9" ht="15" x14ac:dyDescent="0.4">
      <c r="B313" s="126"/>
      <c r="C313" s="146"/>
      <c r="D313" s="144"/>
      <c r="E313" s="144"/>
      <c r="F313" s="130"/>
      <c r="G313" s="132"/>
      <c r="H313" s="132"/>
      <c r="I313" s="133"/>
    </row>
    <row r="314" spans="2:9" x14ac:dyDescent="0.4">
      <c r="B314" s="31"/>
      <c r="C314" s="31"/>
      <c r="D314" s="33"/>
      <c r="E314" s="34"/>
      <c r="F314" s="19"/>
      <c r="G314" s="12"/>
      <c r="H314" s="12"/>
      <c r="I314" s="68"/>
    </row>
    <row r="315" spans="2:9" x14ac:dyDescent="0.4">
      <c r="B315" s="31"/>
      <c r="C315" s="31"/>
      <c r="D315" s="56"/>
      <c r="E315" s="34"/>
      <c r="F315" s="135"/>
      <c r="G315" s="12"/>
      <c r="H315" s="68"/>
      <c r="I315" s="81"/>
    </row>
    <row r="316" spans="2:9" x14ac:dyDescent="0.4">
      <c r="B316" s="31"/>
      <c r="C316" s="31"/>
      <c r="D316" s="56"/>
      <c r="E316" s="34"/>
      <c r="F316" s="135"/>
      <c r="G316" s="12"/>
      <c r="H316" s="68"/>
      <c r="I316" s="81"/>
    </row>
    <row r="317" spans="2:9" x14ac:dyDescent="0.4">
      <c r="B317" s="31"/>
      <c r="C317" s="31"/>
      <c r="D317" s="56"/>
      <c r="E317" s="34"/>
      <c r="F317" s="135"/>
      <c r="G317" s="12"/>
      <c r="H317" s="68"/>
      <c r="I317" s="81"/>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c r="J386" s="11"/>
    </row>
    <row r="387" spans="2:10" x14ac:dyDescent="0.4">
      <c r="B387" s="31"/>
      <c r="C387" s="31"/>
      <c r="D387" s="33"/>
      <c r="E387" s="34"/>
      <c r="F387" s="134"/>
      <c r="G387" s="12"/>
      <c r="H387" s="12"/>
      <c r="I387" s="68"/>
    </row>
    <row r="388" spans="2:10" x14ac:dyDescent="0.4">
      <c r="B388" s="29"/>
      <c r="C388" s="125"/>
      <c r="D388" s="40"/>
      <c r="E388" s="79"/>
      <c r="F388" s="23"/>
      <c r="G388" s="12"/>
      <c r="H388" s="68"/>
      <c r="I388" s="81"/>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L390"/>
  <sheetViews>
    <sheetView zoomScale="90" zoomScaleNormal="90" workbookViewId="0">
      <selection activeCell="F12" sqref="F12:F13"/>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48</v>
      </c>
      <c r="C10" s="89"/>
      <c r="D10" s="88" t="s">
        <v>9</v>
      </c>
      <c r="E10" s="88" t="s">
        <v>0</v>
      </c>
      <c r="F10" s="69" t="s">
        <v>35</v>
      </c>
      <c r="G10" s="71" t="s">
        <v>1</v>
      </c>
      <c r="H10" s="71" t="s">
        <v>10</v>
      </c>
      <c r="I10" s="72"/>
    </row>
    <row r="11" spans="2:12" x14ac:dyDescent="0.4">
      <c r="B11" s="30"/>
      <c r="C11" s="31"/>
      <c r="D11" s="60"/>
      <c r="E11" s="42"/>
      <c r="F11" s="19"/>
      <c r="G11" s="12"/>
      <c r="H11" s="12"/>
      <c r="I11" s="108"/>
    </row>
    <row r="12" spans="2:12" x14ac:dyDescent="0.4">
      <c r="B12" s="180" t="s">
        <v>283</v>
      </c>
      <c r="C12" s="31"/>
      <c r="D12" s="65"/>
      <c r="E12" s="34"/>
      <c r="F12" s="55"/>
      <c r="G12" s="12">
        <f t="shared" ref="G12:G22" si="0">($D12*F12)</f>
        <v>0</v>
      </c>
      <c r="H12" s="68" t="e">
        <f>(G12/'Cover Sheet'!H$3)</f>
        <v>#DIV/0!</v>
      </c>
      <c r="I12" s="109"/>
    </row>
    <row r="13" spans="2:12" x14ac:dyDescent="0.4">
      <c r="B13" s="180" t="s">
        <v>277</v>
      </c>
      <c r="C13" s="31"/>
      <c r="D13" s="65"/>
      <c r="E13" s="34"/>
      <c r="F13" s="55"/>
      <c r="G13" s="12">
        <f t="shared" si="0"/>
        <v>0</v>
      </c>
      <c r="H13" s="68" t="e">
        <f>(G13/'Cover Sheet'!H$3)</f>
        <v>#DIV/0!</v>
      </c>
      <c r="I13" s="109"/>
    </row>
    <row r="14" spans="2:12" x14ac:dyDescent="0.4">
      <c r="B14" s="180" t="s">
        <v>278</v>
      </c>
      <c r="C14" s="31"/>
      <c r="D14" s="65"/>
      <c r="E14" s="34"/>
      <c r="F14" s="55"/>
      <c r="G14" s="12">
        <f t="shared" si="0"/>
        <v>0</v>
      </c>
      <c r="H14" s="68" t="e">
        <f>(G14/'Cover Sheet'!H$3)</f>
        <v>#DIV/0!</v>
      </c>
      <c r="I14" s="109"/>
    </row>
    <row r="15" spans="2:12" x14ac:dyDescent="0.4">
      <c r="B15" s="180" t="s">
        <v>279</v>
      </c>
      <c r="C15" s="31"/>
      <c r="D15" s="56"/>
      <c r="E15" s="34"/>
      <c r="F15" s="55"/>
      <c r="G15" s="12">
        <f t="shared" si="0"/>
        <v>0</v>
      </c>
      <c r="H15" s="68" t="e">
        <f>(G15/'Cover Sheet'!H$3)</f>
        <v>#DIV/0!</v>
      </c>
      <c r="I15" s="109"/>
    </row>
    <row r="16" spans="2:12" x14ac:dyDescent="0.4">
      <c r="B16" s="180" t="s">
        <v>280</v>
      </c>
      <c r="C16" s="31"/>
      <c r="D16" s="56"/>
      <c r="E16" s="34"/>
      <c r="F16" s="55"/>
      <c r="G16" s="12">
        <f t="shared" si="0"/>
        <v>0</v>
      </c>
      <c r="H16" s="68" t="e">
        <f>(G16/'Cover Sheet'!H$3)</f>
        <v>#DIV/0!</v>
      </c>
      <c r="I16" s="109"/>
    </row>
    <row r="17" spans="2:10" x14ac:dyDescent="0.4">
      <c r="B17" s="180" t="s">
        <v>282</v>
      </c>
      <c r="C17" s="31"/>
      <c r="D17" s="56"/>
      <c r="E17" s="34"/>
      <c r="F17" s="55"/>
      <c r="G17" s="12">
        <f t="shared" ref="G17" si="1">($D17*F17)</f>
        <v>0</v>
      </c>
      <c r="H17" s="68" t="e">
        <f>(G17/'Cover Sheet'!H$3)</f>
        <v>#DIV/0!</v>
      </c>
      <c r="I17" s="109"/>
    </row>
    <row r="18" spans="2:10" x14ac:dyDescent="0.4">
      <c r="B18" s="180" t="s">
        <v>281</v>
      </c>
      <c r="C18" s="31"/>
      <c r="D18" s="56"/>
      <c r="E18" s="34"/>
      <c r="F18" s="55"/>
      <c r="G18" s="12">
        <f t="shared" si="0"/>
        <v>0</v>
      </c>
      <c r="H18" s="68" t="e">
        <f>(G18/'Cover Sheet'!H$3)</f>
        <v>#DIV/0!</v>
      </c>
      <c r="I18" s="109"/>
    </row>
    <row r="19" spans="2:10" x14ac:dyDescent="0.4">
      <c r="B19" s="180" t="s">
        <v>284</v>
      </c>
      <c r="C19" s="31"/>
      <c r="D19" s="56"/>
      <c r="E19" s="34"/>
      <c r="F19" s="55"/>
      <c r="G19" s="12">
        <f t="shared" si="0"/>
        <v>0</v>
      </c>
      <c r="H19" s="68" t="e">
        <f>(G19/'Cover Sheet'!H$3)</f>
        <v>#DIV/0!</v>
      </c>
      <c r="I19" s="109"/>
    </row>
    <row r="20" spans="2:10" x14ac:dyDescent="0.4">
      <c r="B20" s="180" t="s">
        <v>285</v>
      </c>
      <c r="C20" s="31"/>
      <c r="D20" s="56"/>
      <c r="E20" s="34"/>
      <c r="F20" s="55"/>
      <c r="G20" s="12">
        <f t="shared" si="0"/>
        <v>0</v>
      </c>
      <c r="H20" s="68" t="e">
        <f>(G20/'Cover Sheet'!H$3)</f>
        <v>#DIV/0!</v>
      </c>
      <c r="I20" s="109"/>
    </row>
    <row r="21" spans="2:10" x14ac:dyDescent="0.4">
      <c r="B21" s="180" t="s">
        <v>286</v>
      </c>
      <c r="C21" s="31"/>
      <c r="D21" s="56"/>
      <c r="E21" s="34"/>
      <c r="F21" s="55"/>
      <c r="G21" s="12">
        <f t="shared" si="0"/>
        <v>0</v>
      </c>
      <c r="H21" s="68" t="e">
        <f>(G21/'Cover Sheet'!H$3)</f>
        <v>#DIV/0!</v>
      </c>
      <c r="I21" s="109"/>
    </row>
    <row r="22" spans="2:10" x14ac:dyDescent="0.4">
      <c r="B22" s="180" t="s">
        <v>52</v>
      </c>
      <c r="C22" s="31"/>
      <c r="D22" s="56"/>
      <c r="E22" s="34"/>
      <c r="F22" s="55"/>
      <c r="G22" s="12">
        <f t="shared" si="0"/>
        <v>0</v>
      </c>
      <c r="H22" s="68" t="e">
        <f>(G22/'Cover Sheet'!H$3)</f>
        <v>#DIV/0!</v>
      </c>
      <c r="I22" s="109"/>
    </row>
    <row r="23" spans="2:10" x14ac:dyDescent="0.4">
      <c r="B23" s="30"/>
      <c r="C23" s="31"/>
      <c r="D23" s="33"/>
      <c r="E23" s="34"/>
      <c r="F23" s="14"/>
      <c r="G23" s="12"/>
      <c r="H23" s="12"/>
      <c r="I23" s="108"/>
    </row>
    <row r="24" spans="2:10" ht="13.5" thickBot="1" x14ac:dyDescent="0.45">
      <c r="B24" s="84"/>
      <c r="C24" s="85" t="str">
        <f>+B10</f>
        <v>G20 - SITEWORK</v>
      </c>
      <c r="D24" s="73"/>
      <c r="E24" s="74"/>
      <c r="F24" s="75"/>
      <c r="G24" s="76">
        <f>SUM(G11:G23)</f>
        <v>0</v>
      </c>
      <c r="H24" s="77" t="e">
        <f>SUM(H11:H23)</f>
        <v>#DIV/0!</v>
      </c>
      <c r="I24" s="78"/>
    </row>
    <row r="25" spans="2:10" ht="15.85" customHeight="1" x14ac:dyDescent="0.4">
      <c r="B25" s="128"/>
      <c r="C25" s="44"/>
      <c r="D25" s="92"/>
      <c r="E25" s="44"/>
      <c r="F25" s="19"/>
      <c r="G25" s="101"/>
      <c r="H25" s="68"/>
      <c r="I25" s="81"/>
      <c r="J25" s="11"/>
    </row>
    <row r="26" spans="2:10" ht="15.85" customHeight="1" x14ac:dyDescent="0.4">
      <c r="B26" s="128"/>
      <c r="C26" s="44"/>
      <c r="D26" s="92"/>
      <c r="E26" s="44"/>
      <c r="F26" s="19"/>
      <c r="G26" s="101"/>
      <c r="H26" s="68"/>
      <c r="I26" s="81"/>
      <c r="J26" s="11"/>
    </row>
    <row r="27" spans="2:10" ht="15.85" customHeight="1" x14ac:dyDescent="0.4">
      <c r="B27" s="128"/>
      <c r="C27" s="44"/>
      <c r="D27" s="92"/>
      <c r="E27" s="44"/>
      <c r="F27" s="19"/>
      <c r="G27" s="101"/>
      <c r="H27" s="68"/>
      <c r="I27" s="81"/>
      <c r="J27" s="11"/>
    </row>
    <row r="28" spans="2:10" ht="15.85" customHeight="1" x14ac:dyDescent="0.4">
      <c r="C28" s="44"/>
      <c r="D28" s="92"/>
      <c r="E28" s="44"/>
      <c r="F28" s="19"/>
      <c r="G28" s="101"/>
      <c r="H28" s="68"/>
      <c r="I28" s="81"/>
      <c r="J28" s="11"/>
    </row>
    <row r="29" spans="2:10" ht="15.85" customHeight="1" x14ac:dyDescent="0.4">
      <c r="C29" s="44"/>
      <c r="D29" s="92"/>
      <c r="E29" s="44"/>
      <c r="F29" s="19"/>
      <c r="G29" s="101"/>
      <c r="H29" s="68"/>
      <c r="I29" s="81"/>
      <c r="J29" s="11"/>
    </row>
    <row r="30" spans="2:10" ht="15.85" customHeight="1" x14ac:dyDescent="0.4">
      <c r="C30" s="44"/>
      <c r="D30" s="92"/>
      <c r="E30" s="44"/>
      <c r="F30" s="19"/>
      <c r="G30" s="101"/>
      <c r="H30" s="68"/>
      <c r="I30" s="81"/>
      <c r="J30" s="11"/>
    </row>
    <row r="31" spans="2:10" ht="7.5" customHeight="1" x14ac:dyDescent="0.4">
      <c r="C31" s="29"/>
      <c r="D31" s="28"/>
      <c r="E31" s="29"/>
      <c r="F31" s="23"/>
      <c r="G31" s="24"/>
      <c r="H31" s="24"/>
      <c r="I31" s="25"/>
      <c r="J31" s="11"/>
    </row>
    <row r="32" spans="2:10" ht="6.85" customHeight="1" x14ac:dyDescent="0.4">
      <c r="C32" s="29"/>
      <c r="D32" s="28"/>
      <c r="E32" s="29"/>
      <c r="F32" s="19"/>
      <c r="G32" s="66"/>
      <c r="H32" s="66"/>
      <c r="I32" s="25"/>
      <c r="J32" s="11"/>
    </row>
    <row r="33" spans="2:10" ht="15.85" customHeight="1" x14ac:dyDescent="0.4">
      <c r="C33" s="82"/>
      <c r="D33" s="102"/>
      <c r="E33" s="29"/>
      <c r="F33" s="19"/>
      <c r="G33" s="12"/>
      <c r="H33" s="68"/>
      <c r="I33" s="81"/>
      <c r="J33" s="11"/>
    </row>
    <row r="34" spans="2:10" ht="6.85" customHeight="1" x14ac:dyDescent="0.4">
      <c r="C34" s="82"/>
      <c r="D34" s="102"/>
      <c r="E34" s="29"/>
      <c r="F34" s="19"/>
      <c r="G34" s="12"/>
      <c r="H34" s="68"/>
      <c r="I34" s="81"/>
      <c r="J34" s="11"/>
    </row>
    <row r="35" spans="2:10" ht="15.85" customHeight="1" x14ac:dyDescent="0.4">
      <c r="C35" s="29"/>
      <c r="D35" s="26"/>
      <c r="E35" s="29"/>
      <c r="F35" s="19"/>
      <c r="G35" s="12"/>
      <c r="H35" s="68"/>
      <c r="I35" s="81"/>
      <c r="J35" s="11"/>
    </row>
    <row r="36" spans="2:10" ht="15.85" customHeight="1" x14ac:dyDescent="0.4">
      <c r="C36" s="29"/>
      <c r="D36" s="26"/>
      <c r="E36" s="29"/>
      <c r="F36" s="19"/>
      <c r="G36" s="12"/>
      <c r="H36" s="68"/>
      <c r="I36" s="81"/>
      <c r="J36" s="11"/>
    </row>
    <row r="37" spans="2:10" ht="15.85" customHeight="1" x14ac:dyDescent="0.4">
      <c r="C37" s="29"/>
      <c r="D37" s="26"/>
      <c r="E37" s="29"/>
      <c r="F37" s="19"/>
      <c r="G37" s="12"/>
      <c r="H37" s="68"/>
      <c r="I37" s="81"/>
      <c r="J37" s="11"/>
    </row>
    <row r="38" spans="2:10" ht="15.85" customHeight="1" x14ac:dyDescent="0.4">
      <c r="C38" s="29"/>
      <c r="D38" s="26"/>
      <c r="E38" s="29"/>
      <c r="F38" s="19"/>
      <c r="G38" s="12"/>
      <c r="H38" s="68"/>
      <c r="I38" s="81"/>
      <c r="J38" s="11"/>
    </row>
    <row r="39" spans="2:10" ht="15.85" customHeight="1" x14ac:dyDescent="0.4">
      <c r="B39" s="44"/>
      <c r="C39" s="29"/>
      <c r="D39" s="26"/>
      <c r="E39" s="29"/>
      <c r="F39" s="19"/>
      <c r="G39" s="12"/>
      <c r="H39" s="68"/>
      <c r="I39" s="81"/>
      <c r="J39" s="11"/>
    </row>
    <row r="40" spans="2:10" ht="15.85" customHeight="1" x14ac:dyDescent="0.4">
      <c r="B40" s="44"/>
      <c r="C40" s="29"/>
      <c r="D40" s="26"/>
      <c r="E40" s="29"/>
      <c r="F40" s="19"/>
      <c r="G40" s="12"/>
      <c r="H40" s="68"/>
      <c r="I40" s="81"/>
      <c r="J40" s="11"/>
    </row>
    <row r="41" spans="2:10" ht="6.85" customHeight="1" x14ac:dyDescent="0.4">
      <c r="B41" s="44"/>
      <c r="C41" s="29"/>
      <c r="D41" s="26"/>
      <c r="E41" s="29"/>
      <c r="F41" s="19"/>
      <c r="G41" s="12"/>
      <c r="H41" s="68"/>
      <c r="I41" s="81"/>
      <c r="J41" s="11"/>
    </row>
    <row r="42" spans="2:10" ht="4.5999999999999996" customHeight="1" x14ac:dyDescent="0.4">
      <c r="B42" s="29"/>
      <c r="C42" s="82"/>
      <c r="D42" s="28"/>
      <c r="E42" s="29"/>
      <c r="F42" s="19"/>
      <c r="G42" s="12"/>
      <c r="H42" s="12"/>
      <c r="I42" s="25"/>
      <c r="J42" s="11"/>
    </row>
    <row r="43" spans="2:10" x14ac:dyDescent="0.4">
      <c r="B43" s="125"/>
      <c r="C43" s="27"/>
      <c r="D43" s="28"/>
      <c r="E43" s="29"/>
      <c r="F43" s="19"/>
      <c r="G43" s="12"/>
      <c r="H43" s="68"/>
      <c r="I43" s="81"/>
      <c r="J43" s="11"/>
    </row>
    <row r="44" spans="2:10" ht="4.5999999999999996" customHeight="1" x14ac:dyDescent="0.4">
      <c r="B44" s="29"/>
      <c r="C44" s="82"/>
      <c r="D44" s="28"/>
      <c r="E44" s="29"/>
      <c r="F44" s="23"/>
      <c r="G44" s="24"/>
      <c r="H44" s="24"/>
      <c r="I44" s="25"/>
      <c r="J44" s="11"/>
    </row>
    <row r="45" spans="2:10" ht="12.1" customHeight="1" x14ac:dyDescent="0.4">
      <c r="B45" s="29"/>
      <c r="C45" s="82"/>
      <c r="D45" s="28"/>
      <c r="E45" s="29"/>
      <c r="F45" s="23"/>
      <c r="G45" s="24"/>
      <c r="H45" s="24"/>
      <c r="I45" s="25"/>
      <c r="J45" s="11"/>
    </row>
    <row r="46" spans="2:10" ht="18" customHeight="1" x14ac:dyDescent="0.4">
      <c r="B46" s="126"/>
      <c r="C46" s="129"/>
      <c r="D46" s="130"/>
      <c r="E46" s="131"/>
      <c r="F46" s="130"/>
      <c r="G46" s="132"/>
      <c r="H46" s="132"/>
      <c r="I46" s="133"/>
      <c r="J46" s="11"/>
    </row>
    <row r="47" spans="2:10" ht="12.1" customHeight="1" x14ac:dyDescent="0.4">
      <c r="B47" s="31"/>
      <c r="C47" s="31"/>
      <c r="D47" s="32"/>
      <c r="E47" s="31"/>
      <c r="F47" s="134"/>
      <c r="G47" s="12"/>
      <c r="H47" s="12"/>
      <c r="I47" s="68"/>
      <c r="J47" s="11"/>
    </row>
    <row r="48" spans="2:10" ht="12.1" customHeight="1" x14ac:dyDescent="0.4">
      <c r="B48" s="31"/>
      <c r="C48" s="31"/>
      <c r="D48" s="33"/>
      <c r="E48" s="34"/>
      <c r="F48" s="135"/>
      <c r="G48" s="12"/>
      <c r="H48" s="68"/>
      <c r="I48" s="81"/>
      <c r="J48" s="11"/>
    </row>
    <row r="49" spans="2:12" ht="12.1" customHeight="1" x14ac:dyDescent="0.4">
      <c r="B49" s="31"/>
      <c r="C49" s="31"/>
      <c r="D49" s="56"/>
      <c r="E49" s="34"/>
      <c r="F49" s="135"/>
      <c r="G49" s="12"/>
      <c r="H49" s="68"/>
      <c r="I49" s="81"/>
      <c r="J49" s="11"/>
    </row>
    <row r="50" spans="2:12" ht="12.1" customHeight="1" x14ac:dyDescent="0.4">
      <c r="B50" s="31"/>
      <c r="C50" s="31"/>
      <c r="D50" s="56"/>
      <c r="E50" s="34"/>
      <c r="F50" s="135"/>
      <c r="G50" s="12"/>
      <c r="H50" s="68"/>
      <c r="I50" s="81"/>
      <c r="J50" s="11"/>
    </row>
    <row r="51" spans="2:12" ht="12.1" customHeight="1" x14ac:dyDescent="0.4">
      <c r="B51" s="31"/>
      <c r="C51" s="31"/>
      <c r="D51" s="56"/>
      <c r="E51" s="34"/>
      <c r="F51" s="135"/>
      <c r="G51" s="12"/>
      <c r="H51" s="68"/>
      <c r="I51" s="81"/>
      <c r="J51" s="11"/>
    </row>
    <row r="52" spans="2:12" ht="12.1" customHeight="1" x14ac:dyDescent="0.4">
      <c r="B52" s="31"/>
      <c r="C52" s="31"/>
      <c r="D52" s="33"/>
      <c r="E52" s="34"/>
      <c r="F52" s="135"/>
      <c r="G52" s="12"/>
      <c r="H52" s="68"/>
      <c r="I52" s="81"/>
      <c r="J52" s="11"/>
      <c r="K52" s="103"/>
    </row>
    <row r="53" spans="2:12" ht="12.1" customHeight="1" x14ac:dyDescent="0.4">
      <c r="B53" s="31"/>
      <c r="C53" s="31"/>
      <c r="D53" s="56"/>
      <c r="E53" s="34"/>
      <c r="F53" s="135"/>
      <c r="G53" s="12"/>
      <c r="H53" s="68"/>
      <c r="I53" s="81"/>
      <c r="J53" s="11"/>
      <c r="K53" s="104"/>
      <c r="L53" s="105"/>
    </row>
    <row r="54" spans="2:12" ht="12.1" customHeight="1" x14ac:dyDescent="0.4">
      <c r="B54" s="31"/>
      <c r="C54" s="31"/>
      <c r="D54" s="56"/>
      <c r="E54" s="34"/>
      <c r="F54" s="135"/>
      <c r="G54" s="12"/>
      <c r="H54" s="68"/>
      <c r="I54" s="136"/>
      <c r="J54" s="11"/>
    </row>
    <row r="55" spans="2:12" ht="12.1" customHeight="1" x14ac:dyDescent="0.4">
      <c r="B55" s="31"/>
      <c r="C55" s="31"/>
      <c r="D55" s="56"/>
      <c r="E55" s="34"/>
      <c r="F55" s="135"/>
      <c r="G55" s="12"/>
      <c r="H55" s="68"/>
      <c r="I55" s="81"/>
      <c r="J55" s="11"/>
    </row>
    <row r="56" spans="2:12" ht="12.1" customHeight="1" x14ac:dyDescent="0.4">
      <c r="B56" s="31"/>
      <c r="C56" s="31"/>
      <c r="D56" s="33"/>
      <c r="E56" s="34"/>
      <c r="F56" s="135"/>
      <c r="G56" s="12"/>
      <c r="H56" s="68"/>
      <c r="I56" s="81"/>
      <c r="J56" s="11"/>
    </row>
    <row r="57" spans="2:12" ht="12.1" customHeight="1" x14ac:dyDescent="0.4">
      <c r="B57" s="31"/>
      <c r="C57" s="31"/>
      <c r="D57" s="56"/>
      <c r="E57" s="34"/>
      <c r="F57" s="135"/>
      <c r="G57" s="12"/>
      <c r="H57" s="68"/>
      <c r="I57" s="81"/>
      <c r="J57" s="11"/>
    </row>
    <row r="58" spans="2:12" ht="12.1" customHeight="1" x14ac:dyDescent="0.4">
      <c r="B58" s="31"/>
      <c r="C58" s="31"/>
      <c r="D58" s="33"/>
      <c r="E58" s="34"/>
      <c r="F58" s="134"/>
      <c r="G58" s="12"/>
      <c r="H58" s="12"/>
      <c r="I58" s="68"/>
      <c r="J58" s="11"/>
    </row>
    <row r="59" spans="2:12" ht="14.95" customHeight="1" x14ac:dyDescent="0.4">
      <c r="B59" s="29"/>
      <c r="C59" s="125"/>
      <c r="D59" s="40"/>
      <c r="E59" s="79"/>
      <c r="F59" s="23"/>
      <c r="G59" s="12"/>
      <c r="H59" s="68"/>
      <c r="I59" s="81"/>
      <c r="J59" s="11"/>
    </row>
    <row r="60" spans="2:12" s="3" customFormat="1" ht="12.1" customHeight="1" x14ac:dyDescent="0.5">
      <c r="B60" s="29"/>
      <c r="C60" s="86"/>
      <c r="D60" s="40"/>
      <c r="E60" s="79"/>
      <c r="F60" s="23"/>
      <c r="G60" s="80"/>
      <c r="H60" s="80"/>
      <c r="I60" s="81"/>
      <c r="J60" s="16"/>
    </row>
    <row r="61" spans="2:12" s="3" customFormat="1" ht="17.350000000000001" customHeight="1" x14ac:dyDescent="0.5">
      <c r="B61" s="126"/>
      <c r="C61" s="129"/>
      <c r="D61" s="130"/>
      <c r="E61" s="131"/>
      <c r="F61" s="130"/>
      <c r="G61" s="132"/>
      <c r="H61" s="132"/>
      <c r="I61" s="133"/>
      <c r="J61" s="16"/>
    </row>
    <row r="62" spans="2:12" s="3" customFormat="1" ht="12.1" customHeight="1" x14ac:dyDescent="0.5">
      <c r="B62" s="31"/>
      <c r="C62" s="31"/>
      <c r="D62" s="32"/>
      <c r="E62" s="31"/>
      <c r="F62" s="134"/>
      <c r="G62" s="12"/>
      <c r="H62" s="12"/>
      <c r="I62" s="68"/>
      <c r="J62" s="16"/>
    </row>
    <row r="63" spans="2:12" s="3" customFormat="1" ht="12.1" customHeight="1" x14ac:dyDescent="0.5">
      <c r="B63" s="31"/>
      <c r="C63" s="31"/>
      <c r="D63" s="33"/>
      <c r="E63" s="34"/>
      <c r="F63" s="135"/>
      <c r="G63" s="12"/>
      <c r="H63" s="68"/>
      <c r="I63" s="81"/>
      <c r="J63" s="16"/>
    </row>
    <row r="64" spans="2:12" s="3" customFormat="1" ht="12.1" customHeight="1" x14ac:dyDescent="0.5">
      <c r="B64" s="31"/>
      <c r="C64" s="31"/>
      <c r="D64" s="56"/>
      <c r="E64" s="34"/>
      <c r="F64" s="135"/>
      <c r="G64" s="12"/>
      <c r="H64" s="68"/>
      <c r="I64" s="81"/>
      <c r="J64" s="16"/>
    </row>
    <row r="65" spans="2:10" s="3" customFormat="1" ht="12.1" customHeight="1" x14ac:dyDescent="0.5">
      <c r="B65" s="31"/>
      <c r="C65" s="31"/>
      <c r="D65" s="56"/>
      <c r="E65" s="34"/>
      <c r="F65" s="135"/>
      <c r="G65" s="12"/>
      <c r="H65" s="68"/>
      <c r="I65" s="81"/>
      <c r="J65" s="16"/>
    </row>
    <row r="66" spans="2:10" s="3" customFormat="1" ht="12.1" customHeight="1" x14ac:dyDescent="0.5">
      <c r="B66" s="31"/>
      <c r="C66" s="31"/>
      <c r="D66" s="56"/>
      <c r="E66" s="34"/>
      <c r="F66" s="135"/>
      <c r="G66" s="12"/>
      <c r="H66" s="68"/>
      <c r="I66" s="81"/>
      <c r="J66" s="16"/>
    </row>
    <row r="67" spans="2:10" s="3" customFormat="1" ht="12.1" customHeight="1" x14ac:dyDescent="0.5">
      <c r="B67" s="31"/>
      <c r="C67" s="31"/>
      <c r="D67" s="56"/>
      <c r="E67" s="34"/>
      <c r="F67" s="135"/>
      <c r="G67" s="12"/>
      <c r="H67" s="68"/>
      <c r="I67" s="81"/>
      <c r="J67" s="16"/>
    </row>
    <row r="68" spans="2:10" s="3" customFormat="1" ht="12.1" customHeight="1" x14ac:dyDescent="0.5">
      <c r="B68" s="31"/>
      <c r="C68" s="31"/>
      <c r="D68" s="56"/>
      <c r="E68" s="34"/>
      <c r="F68" s="135"/>
      <c r="G68" s="12"/>
      <c r="H68" s="68"/>
      <c r="I68" s="81"/>
      <c r="J68" s="16"/>
    </row>
    <row r="69" spans="2:10" s="3" customFormat="1" ht="12.1" customHeight="1" x14ac:dyDescent="0.5">
      <c r="B69" s="31"/>
      <c r="C69" s="31"/>
      <c r="D69" s="56"/>
      <c r="E69" s="34"/>
      <c r="F69" s="135"/>
      <c r="G69" s="12"/>
      <c r="H69" s="68"/>
      <c r="I69" s="81"/>
      <c r="J69" s="16"/>
    </row>
    <row r="70" spans="2:10" s="3" customFormat="1" ht="12.1" customHeight="1" x14ac:dyDescent="0.5">
      <c r="B70" s="31"/>
      <c r="C70" s="31"/>
      <c r="D70" s="33"/>
      <c r="E70" s="34"/>
      <c r="F70" s="135"/>
      <c r="G70" s="12"/>
      <c r="H70" s="68"/>
      <c r="I70" s="81"/>
      <c r="J70" s="11"/>
    </row>
    <row r="71" spans="2:10" s="3" customFormat="1" ht="12.1" customHeight="1" x14ac:dyDescent="0.5">
      <c r="B71" s="31"/>
      <c r="C71" s="31"/>
      <c r="D71" s="56"/>
      <c r="E71" s="34"/>
      <c r="F71" s="135"/>
      <c r="G71" s="12"/>
      <c r="H71" s="68"/>
      <c r="I71" s="81"/>
      <c r="J71" s="11"/>
    </row>
    <row r="72" spans="2:10" s="3" customFormat="1" ht="12.1" customHeight="1" x14ac:dyDescent="0.5">
      <c r="B72" s="31"/>
      <c r="C72" s="31"/>
      <c r="D72" s="33"/>
      <c r="E72" s="34"/>
      <c r="F72" s="134"/>
      <c r="G72" s="12"/>
      <c r="H72" s="12"/>
      <c r="I72" s="68"/>
      <c r="J72" s="16"/>
    </row>
    <row r="73" spans="2:10" s="3" customFormat="1" ht="12.1" customHeight="1" x14ac:dyDescent="0.5">
      <c r="B73" s="29"/>
      <c r="C73" s="125"/>
      <c r="D73" s="40"/>
      <c r="E73" s="79"/>
      <c r="F73" s="23"/>
      <c r="G73" s="12"/>
      <c r="H73" s="68"/>
      <c r="I73" s="81"/>
      <c r="J73" s="16"/>
    </row>
    <row r="74" spans="2:10" s="3" customFormat="1" ht="12.1" customHeight="1" x14ac:dyDescent="0.5">
      <c r="B74" s="29"/>
      <c r="C74" s="86"/>
      <c r="D74" s="40"/>
      <c r="E74" s="79"/>
      <c r="F74" s="23"/>
      <c r="G74" s="80"/>
      <c r="H74" s="80"/>
      <c r="I74" s="81"/>
      <c r="J74" s="16"/>
    </row>
    <row r="75" spans="2:10" ht="17.350000000000001" customHeight="1" x14ac:dyDescent="0.4">
      <c r="B75" s="126"/>
      <c r="C75" s="137"/>
      <c r="D75" s="130"/>
      <c r="E75" s="131"/>
      <c r="F75" s="130"/>
      <c r="G75" s="132"/>
      <c r="H75" s="132"/>
      <c r="I75" s="133"/>
      <c r="J75" s="11"/>
    </row>
    <row r="76" spans="2:10" ht="12.1" customHeight="1" x14ac:dyDescent="0.4">
      <c r="B76" s="31"/>
      <c r="C76" s="31"/>
      <c r="D76" s="33"/>
      <c r="E76" s="34"/>
      <c r="F76" s="134"/>
      <c r="G76" s="12"/>
      <c r="H76" s="12"/>
      <c r="I76" s="68"/>
      <c r="J76" s="11"/>
    </row>
    <row r="77" spans="2:10" ht="12.1" customHeight="1" x14ac:dyDescent="0.4">
      <c r="B77" s="31"/>
      <c r="C77" s="31"/>
      <c r="D77" s="33"/>
      <c r="E77" s="34"/>
      <c r="F77" s="135"/>
      <c r="G77" s="12"/>
      <c r="H77" s="68"/>
      <c r="I77" s="81"/>
      <c r="J77" s="11"/>
    </row>
    <row r="78" spans="2:10" ht="12.1" customHeight="1" x14ac:dyDescent="0.4">
      <c r="B78" s="31"/>
      <c r="C78" s="31"/>
      <c r="D78" s="33"/>
      <c r="E78" s="34"/>
      <c r="F78" s="135"/>
      <c r="G78" s="12"/>
      <c r="H78" s="68"/>
      <c r="I78" s="81"/>
      <c r="J78" s="11"/>
    </row>
    <row r="79" spans="2:10" ht="12.1" customHeight="1" x14ac:dyDescent="0.4">
      <c r="B79" s="31"/>
      <c r="C79" s="31"/>
      <c r="D79" s="56"/>
      <c r="E79" s="34"/>
      <c r="F79" s="32"/>
      <c r="G79" s="12"/>
      <c r="H79" s="68"/>
      <c r="I79" s="81"/>
      <c r="J79" s="11"/>
    </row>
    <row r="80" spans="2:10" ht="12.1" customHeight="1" x14ac:dyDescent="0.4">
      <c r="B80" s="31"/>
      <c r="C80" s="31"/>
      <c r="D80" s="56"/>
      <c r="E80" s="34"/>
      <c r="F80" s="135"/>
      <c r="G80" s="12"/>
      <c r="H80" s="68"/>
      <c r="I80" s="81"/>
      <c r="J80" s="11"/>
    </row>
    <row r="81" spans="2:10" ht="12.1" customHeight="1" x14ac:dyDescent="0.4">
      <c r="B81" s="31"/>
      <c r="C81" s="31"/>
      <c r="D81" s="56"/>
      <c r="E81" s="34"/>
      <c r="F81" s="135"/>
      <c r="G81" s="12"/>
      <c r="H81" s="68"/>
      <c r="I81" s="136"/>
      <c r="J81" s="11"/>
    </row>
    <row r="82" spans="2:10" ht="12.1" customHeight="1" x14ac:dyDescent="0.4">
      <c r="B82" s="31"/>
      <c r="C82" s="31"/>
      <c r="D82" s="56"/>
      <c r="E82" s="34"/>
      <c r="F82" s="135"/>
      <c r="G82" s="12"/>
      <c r="H82" s="68"/>
      <c r="I82" s="136"/>
      <c r="J82" s="11"/>
    </row>
    <row r="83" spans="2:10" ht="12.1" customHeight="1" x14ac:dyDescent="0.4">
      <c r="B83" s="31"/>
      <c r="C83" s="31"/>
      <c r="D83" s="56"/>
      <c r="E83" s="34"/>
      <c r="F83" s="135"/>
      <c r="G83" s="12"/>
      <c r="H83" s="68"/>
      <c r="I83" s="136"/>
      <c r="J83" s="11"/>
    </row>
    <row r="84" spans="2:10" ht="12.1" customHeight="1" x14ac:dyDescent="0.4">
      <c r="B84" s="31"/>
      <c r="C84" s="31"/>
      <c r="D84" s="56"/>
      <c r="E84" s="34"/>
      <c r="F84" s="135"/>
      <c r="G84" s="12"/>
      <c r="H84" s="68"/>
      <c r="I84" s="81"/>
      <c r="J84" s="11"/>
    </row>
    <row r="85" spans="2:10" ht="12.1" customHeight="1" x14ac:dyDescent="0.4">
      <c r="B85" s="31"/>
      <c r="C85" s="31"/>
      <c r="D85" s="33"/>
      <c r="E85" s="34"/>
      <c r="F85" s="135"/>
      <c r="G85" s="12"/>
      <c r="H85" s="68"/>
      <c r="I85" s="81"/>
      <c r="J85" s="11"/>
    </row>
    <row r="86" spans="2:10" ht="12.1" customHeight="1" x14ac:dyDescent="0.4">
      <c r="B86" s="31"/>
      <c r="C86" s="31"/>
      <c r="D86" s="33"/>
      <c r="E86" s="34"/>
      <c r="F86" s="134"/>
      <c r="G86" s="12"/>
      <c r="H86" s="12"/>
      <c r="I86" s="68"/>
      <c r="J86" s="11"/>
    </row>
    <row r="87" spans="2:10" ht="18" customHeight="1" x14ac:dyDescent="0.4">
      <c r="B87" s="29"/>
      <c r="C87" s="125"/>
      <c r="D87" s="40"/>
      <c r="E87" s="79"/>
      <c r="F87" s="23"/>
      <c r="G87" s="12"/>
      <c r="H87" s="68"/>
      <c r="I87" s="81"/>
      <c r="J87" s="11"/>
    </row>
    <row r="88" spans="2:10" s="3" customFormat="1" ht="15.75" x14ac:dyDescent="0.5">
      <c r="B88" s="29"/>
      <c r="C88" s="86"/>
      <c r="D88" s="40"/>
      <c r="E88" s="79"/>
      <c r="F88" s="23"/>
      <c r="G88" s="80"/>
      <c r="H88" s="80"/>
      <c r="I88" s="81"/>
      <c r="J88" s="16"/>
    </row>
    <row r="89" spans="2:10" ht="15" x14ac:dyDescent="0.4">
      <c r="B89" s="126"/>
      <c r="C89" s="137"/>
      <c r="D89" s="130"/>
      <c r="E89" s="131"/>
      <c r="F89" s="130"/>
      <c r="G89" s="132"/>
      <c r="H89" s="132"/>
      <c r="I89" s="133"/>
      <c r="J89" s="11"/>
    </row>
    <row r="90" spans="2:10" ht="12.1" customHeight="1" x14ac:dyDescent="0.4">
      <c r="B90" s="138"/>
      <c r="C90" s="36"/>
      <c r="D90" s="37"/>
      <c r="E90" s="38"/>
      <c r="F90" s="139"/>
      <c r="G90" s="17"/>
      <c r="H90" s="17"/>
      <c r="I90" s="140"/>
      <c r="J90" s="11"/>
    </row>
    <row r="91" spans="2:10" x14ac:dyDescent="0.4">
      <c r="B91" s="31"/>
      <c r="C91" s="106"/>
      <c r="D91" s="33"/>
      <c r="E91" s="34"/>
      <c r="F91" s="135"/>
      <c r="G91" s="12"/>
      <c r="H91" s="68"/>
      <c r="I91" s="81"/>
      <c r="J91" s="11"/>
    </row>
    <row r="92" spans="2:10" x14ac:dyDescent="0.4">
      <c r="B92" s="141"/>
      <c r="C92" s="54"/>
      <c r="D92" s="56"/>
      <c r="E92" s="34"/>
      <c r="F92" s="135"/>
      <c r="G92" s="12"/>
      <c r="H92" s="68"/>
      <c r="I92" s="81"/>
      <c r="J92" s="11"/>
    </row>
    <row r="93" spans="2:10" x14ac:dyDescent="0.4">
      <c r="B93" s="31"/>
      <c r="C93" s="53"/>
      <c r="D93" s="33"/>
      <c r="E93" s="34"/>
      <c r="F93" s="135"/>
      <c r="G93" s="12"/>
      <c r="H93" s="68"/>
      <c r="I93" s="81"/>
      <c r="J93" s="11"/>
    </row>
    <row r="94" spans="2:10" x14ac:dyDescent="0.4">
      <c r="B94" s="141"/>
      <c r="C94" s="53"/>
      <c r="D94" s="56"/>
      <c r="E94" s="34"/>
      <c r="F94" s="135"/>
      <c r="G94" s="12"/>
      <c r="H94" s="68"/>
      <c r="I94" s="81"/>
      <c r="J94" s="11"/>
    </row>
    <row r="95" spans="2:10" x14ac:dyDescent="0.4">
      <c r="B95" s="141"/>
      <c r="C95" s="53"/>
      <c r="D95" s="56"/>
      <c r="E95" s="34"/>
      <c r="F95" s="135"/>
      <c r="G95" s="12"/>
      <c r="H95" s="68"/>
      <c r="I95" s="81"/>
      <c r="J95" s="11"/>
    </row>
    <row r="96" spans="2:10" x14ac:dyDescent="0.4">
      <c r="B96" s="31"/>
      <c r="C96" s="31"/>
      <c r="D96" s="33"/>
      <c r="E96" s="34"/>
      <c r="F96" s="32"/>
      <c r="G96" s="57"/>
      <c r="H96" s="68"/>
      <c r="I96" s="81"/>
      <c r="J96" s="11"/>
    </row>
    <row r="97" spans="2:10" x14ac:dyDescent="0.4">
      <c r="B97" s="31"/>
      <c r="C97" s="58"/>
      <c r="D97" s="58"/>
      <c r="E97" s="34"/>
      <c r="F97" s="32"/>
      <c r="G97" s="57"/>
      <c r="H97" s="68"/>
      <c r="I97" s="81"/>
      <c r="J97" s="11"/>
    </row>
    <row r="98" spans="2:10" x14ac:dyDescent="0.4">
      <c r="B98" s="31"/>
      <c r="C98" s="58"/>
      <c r="D98" s="33"/>
      <c r="E98" s="34"/>
      <c r="F98" s="135"/>
      <c r="G98" s="57"/>
      <c r="H98" s="68"/>
      <c r="I98" s="81"/>
      <c r="J98" s="11"/>
    </row>
    <row r="99" spans="2:10" x14ac:dyDescent="0.4">
      <c r="B99" s="31"/>
      <c r="C99" s="58"/>
      <c r="D99" s="56"/>
      <c r="E99" s="34"/>
      <c r="F99" s="32"/>
      <c r="G99" s="57"/>
      <c r="H99" s="68"/>
      <c r="I99" s="81"/>
      <c r="J99" s="11"/>
    </row>
    <row r="100" spans="2:10" x14ac:dyDescent="0.4">
      <c r="B100" s="31"/>
      <c r="C100" s="31"/>
      <c r="D100" s="56"/>
      <c r="E100" s="34"/>
      <c r="F100" s="135"/>
      <c r="G100" s="12"/>
      <c r="H100" s="68"/>
      <c r="I100" s="81"/>
      <c r="J100" s="11"/>
    </row>
    <row r="101" spans="2:10" x14ac:dyDescent="0.4">
      <c r="B101" s="31"/>
      <c r="C101" s="31"/>
      <c r="D101" s="56"/>
      <c r="E101" s="34"/>
      <c r="F101" s="135"/>
      <c r="G101" s="12"/>
      <c r="H101" s="68"/>
      <c r="I101" s="81"/>
      <c r="J101" s="11"/>
    </row>
    <row r="102" spans="2:10" x14ac:dyDescent="0.4">
      <c r="B102" s="31"/>
      <c r="C102" s="31"/>
      <c r="D102" s="56"/>
      <c r="E102" s="34"/>
      <c r="F102" s="135"/>
      <c r="G102" s="12"/>
      <c r="H102" s="68"/>
      <c r="I102" s="81"/>
      <c r="J102" s="11"/>
    </row>
    <row r="103" spans="2:10" x14ac:dyDescent="0.4">
      <c r="B103" s="31"/>
      <c r="C103" s="31"/>
      <c r="D103" s="56"/>
      <c r="E103" s="34"/>
      <c r="F103" s="135"/>
      <c r="G103" s="12"/>
      <c r="H103" s="68"/>
      <c r="I103" s="81"/>
      <c r="J103" s="11"/>
    </row>
    <row r="104" spans="2:10" x14ac:dyDescent="0.4">
      <c r="B104" s="31"/>
      <c r="C104" s="31"/>
      <c r="D104" s="56"/>
      <c r="E104" s="34"/>
      <c r="F104" s="135"/>
      <c r="G104" s="12"/>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56"/>
      <c r="E112" s="34"/>
      <c r="F112" s="135"/>
      <c r="G112" s="12"/>
      <c r="H112" s="68"/>
      <c r="I112" s="81"/>
      <c r="J112" s="11"/>
    </row>
    <row r="113" spans="2:10" x14ac:dyDescent="0.4">
      <c r="B113" s="31"/>
      <c r="C113" s="31"/>
      <c r="D113" s="56"/>
      <c r="E113" s="34"/>
      <c r="F113" s="135"/>
      <c r="G113" s="12"/>
      <c r="H113" s="68"/>
      <c r="I113" s="81"/>
      <c r="J113" s="11"/>
    </row>
    <row r="114" spans="2:10" x14ac:dyDescent="0.4">
      <c r="B114" s="31"/>
      <c r="C114" s="31"/>
      <c r="D114" s="33"/>
      <c r="E114" s="34"/>
      <c r="F114" s="135"/>
      <c r="G114" s="12"/>
      <c r="H114" s="68"/>
      <c r="I114" s="81"/>
      <c r="J114" s="11"/>
    </row>
    <row r="115" spans="2:10" x14ac:dyDescent="0.4">
      <c r="B115" s="31"/>
      <c r="C115" s="31"/>
      <c r="D115" s="33"/>
      <c r="E115" s="34"/>
      <c r="F115" s="142"/>
      <c r="G115" s="12"/>
      <c r="H115" s="12"/>
      <c r="I115" s="81"/>
      <c r="J115" s="11"/>
    </row>
    <row r="116" spans="2:10" ht="5.35" customHeight="1" x14ac:dyDescent="0.4">
      <c r="B116" s="128"/>
      <c r="C116" s="31"/>
      <c r="D116" s="33"/>
      <c r="E116" s="34"/>
      <c r="F116" s="134"/>
      <c r="G116" s="18"/>
      <c r="H116" s="18"/>
      <c r="I116" s="143"/>
      <c r="J116" s="11"/>
    </row>
    <row r="117" spans="2:10" x14ac:dyDescent="0.4">
      <c r="B117" s="29"/>
      <c r="C117" s="125"/>
      <c r="D117" s="40"/>
      <c r="E117" s="79"/>
      <c r="F117" s="23"/>
      <c r="G117" s="12"/>
      <c r="H117" s="68"/>
      <c r="I117" s="81"/>
      <c r="J117" s="11"/>
    </row>
    <row r="118" spans="2:10" s="3" customFormat="1" ht="15.75" x14ac:dyDescent="0.5">
      <c r="B118" s="29"/>
      <c r="C118" s="82"/>
      <c r="D118" s="40"/>
      <c r="E118" s="79"/>
      <c r="F118" s="23"/>
      <c r="G118" s="80"/>
      <c r="H118" s="80"/>
      <c r="I118" s="81"/>
      <c r="J118" s="16"/>
    </row>
    <row r="119" spans="2:10" s="4" customFormat="1" ht="15" x14ac:dyDescent="0.4">
      <c r="B119" s="126"/>
      <c r="C119" s="137"/>
      <c r="D119" s="130"/>
      <c r="E119" s="131"/>
      <c r="F119" s="130"/>
      <c r="G119" s="132"/>
      <c r="H119" s="132"/>
      <c r="I119" s="133"/>
      <c r="J119" s="107"/>
    </row>
    <row r="120" spans="2:10" ht="12.1" customHeight="1" x14ac:dyDescent="0.4">
      <c r="B120" s="31"/>
      <c r="C120" s="31"/>
      <c r="D120" s="33"/>
      <c r="E120" s="41"/>
      <c r="F120" s="134"/>
      <c r="G120" s="12"/>
      <c r="H120" s="12"/>
      <c r="I120" s="68"/>
      <c r="J120" s="11"/>
    </row>
    <row r="121" spans="2:10" x14ac:dyDescent="0.4">
      <c r="B121" s="31"/>
      <c r="C121" s="31"/>
      <c r="D121" s="56"/>
      <c r="E121" s="34"/>
      <c r="F121" s="135"/>
      <c r="G121" s="12"/>
      <c r="H121" s="68"/>
      <c r="I121" s="81"/>
      <c r="J121" s="11"/>
    </row>
    <row r="122" spans="2:10" x14ac:dyDescent="0.4">
      <c r="B122" s="31"/>
      <c r="C122" s="31"/>
      <c r="D122" s="56"/>
      <c r="E122" s="34"/>
      <c r="F122" s="135"/>
      <c r="G122" s="12"/>
      <c r="H122" s="68"/>
      <c r="I122" s="81"/>
      <c r="J122" s="11"/>
    </row>
    <row r="123" spans="2:10" x14ac:dyDescent="0.4">
      <c r="B123" s="31"/>
      <c r="C123" s="31"/>
      <c r="D123" s="33"/>
      <c r="E123" s="34"/>
      <c r="F123" s="135"/>
      <c r="G123" s="12"/>
      <c r="H123" s="68"/>
      <c r="I123" s="81"/>
      <c r="J123" s="11"/>
    </row>
    <row r="124" spans="2:10" x14ac:dyDescent="0.4">
      <c r="B124" s="31"/>
      <c r="C124" s="31"/>
      <c r="D124" s="56"/>
      <c r="E124" s="34"/>
      <c r="F124" s="135"/>
      <c r="G124" s="12"/>
      <c r="H124" s="68"/>
      <c r="I124" s="81"/>
      <c r="J124" s="11"/>
    </row>
    <row r="125" spans="2:10" x14ac:dyDescent="0.4">
      <c r="B125" s="31"/>
      <c r="C125" s="31"/>
      <c r="D125" s="33"/>
      <c r="E125" s="34"/>
      <c r="F125" s="135"/>
      <c r="G125" s="12"/>
      <c r="H125" s="68"/>
      <c r="I125" s="81"/>
      <c r="J125" s="11"/>
    </row>
    <row r="126" spans="2:10" ht="5.95" customHeight="1" x14ac:dyDescent="0.4">
      <c r="B126" s="31"/>
      <c r="C126" s="31"/>
      <c r="D126" s="33"/>
      <c r="E126" s="34"/>
      <c r="F126" s="134"/>
      <c r="G126" s="12"/>
      <c r="H126" s="12"/>
      <c r="I126" s="68"/>
      <c r="J126" s="11"/>
    </row>
    <row r="127" spans="2:10" x14ac:dyDescent="0.4">
      <c r="B127" s="29"/>
      <c r="C127" s="125"/>
      <c r="D127" s="40"/>
      <c r="E127" s="79"/>
      <c r="F127" s="23"/>
      <c r="G127" s="12"/>
      <c r="H127" s="68"/>
      <c r="I127" s="81"/>
      <c r="J127" s="11"/>
    </row>
    <row r="128" spans="2:10" x14ac:dyDescent="0.4">
      <c r="B128" s="29"/>
      <c r="C128" s="82"/>
      <c r="D128" s="40"/>
      <c r="E128" s="79"/>
      <c r="F128" s="23"/>
      <c r="G128" s="80"/>
      <c r="H128" s="80"/>
      <c r="I128" s="81"/>
      <c r="J128" s="11"/>
    </row>
    <row r="129" spans="2:10" s="3" customFormat="1" ht="15.75" x14ac:dyDescent="0.5">
      <c r="B129" s="126"/>
      <c r="C129" s="129"/>
      <c r="D129" s="144"/>
      <c r="E129" s="144"/>
      <c r="F129" s="130"/>
      <c r="G129" s="132"/>
      <c r="H129" s="132"/>
      <c r="I129" s="133"/>
      <c r="J129" s="16"/>
    </row>
    <row r="130" spans="2:10" ht="8.35" customHeight="1" x14ac:dyDescent="0.4">
      <c r="B130" s="31"/>
      <c r="C130" s="31"/>
      <c r="D130" s="33"/>
      <c r="E130" s="34"/>
      <c r="F130" s="134"/>
      <c r="G130" s="12"/>
      <c r="H130" s="12"/>
      <c r="I130" s="68"/>
      <c r="J130" s="11"/>
    </row>
    <row r="131" spans="2:10" s="3" customFormat="1" ht="15.75" x14ac:dyDescent="0.5">
      <c r="B131" s="31"/>
      <c r="C131" s="64"/>
      <c r="D131" s="56"/>
      <c r="E131" s="34"/>
      <c r="F131" s="135"/>
      <c r="G131" s="12"/>
      <c r="H131" s="68"/>
      <c r="I131" s="81"/>
      <c r="J131" s="16"/>
    </row>
    <row r="132" spans="2:10" s="3" customFormat="1" ht="15.75" x14ac:dyDescent="0.5">
      <c r="B132" s="31"/>
      <c r="C132" s="64"/>
      <c r="D132" s="33"/>
      <c r="E132" s="34"/>
      <c r="F132" s="135"/>
      <c r="G132" s="12"/>
      <c r="H132" s="68"/>
      <c r="I132" s="81"/>
      <c r="J132" s="16"/>
    </row>
    <row r="133" spans="2:10" s="3" customFormat="1" ht="15.75" x14ac:dyDescent="0.5">
      <c r="B133" s="31"/>
      <c r="C133" s="31"/>
      <c r="D133" s="56"/>
      <c r="E133" s="34"/>
      <c r="F133" s="135"/>
      <c r="G133" s="12"/>
      <c r="H133" s="68"/>
      <c r="I133" s="81"/>
      <c r="J133" s="16"/>
    </row>
    <row r="134" spans="2:10" s="3" customFormat="1" ht="15.75" x14ac:dyDescent="0.5">
      <c r="B134" s="31"/>
      <c r="C134" s="31"/>
      <c r="D134" s="33"/>
      <c r="E134" s="34"/>
      <c r="F134" s="135"/>
      <c r="G134" s="12"/>
      <c r="H134" s="68"/>
      <c r="I134" s="81"/>
      <c r="J134" s="16"/>
    </row>
    <row r="135" spans="2:10" s="3" customFormat="1" ht="15.75" x14ac:dyDescent="0.5">
      <c r="B135" s="31"/>
      <c r="C135" s="31"/>
      <c r="D135" s="56"/>
      <c r="E135" s="34"/>
      <c r="F135" s="135"/>
      <c r="G135" s="12"/>
      <c r="H135" s="68"/>
      <c r="I135" s="81"/>
      <c r="J135" s="16"/>
    </row>
    <row r="136" spans="2:10" s="3" customFormat="1" ht="15.75" x14ac:dyDescent="0.5">
      <c r="B136" s="31"/>
      <c r="C136" s="31"/>
      <c r="D136" s="56"/>
      <c r="E136" s="34"/>
      <c r="F136" s="135"/>
      <c r="G136" s="12"/>
      <c r="H136" s="68"/>
      <c r="I136" s="81"/>
      <c r="J136" s="16"/>
    </row>
    <row r="137" spans="2:10" s="3" customFormat="1" ht="15.75" x14ac:dyDescent="0.5">
      <c r="B137" s="31"/>
      <c r="C137" s="31"/>
      <c r="D137" s="56"/>
      <c r="E137" s="34"/>
      <c r="F137" s="135"/>
      <c r="G137" s="12"/>
      <c r="H137" s="68"/>
      <c r="I137" s="81"/>
      <c r="J137" s="16"/>
    </row>
    <row r="138" spans="2:10" s="3" customFormat="1" ht="15.75" x14ac:dyDescent="0.5">
      <c r="B138" s="31"/>
      <c r="C138" s="31"/>
      <c r="D138" s="56"/>
      <c r="E138" s="34"/>
      <c r="F138" s="135"/>
      <c r="G138" s="12"/>
      <c r="H138" s="68"/>
      <c r="I138" s="136"/>
      <c r="J138" s="16"/>
    </row>
    <row r="139" spans="2:10" s="3" customFormat="1" ht="15.75" x14ac:dyDescent="0.5">
      <c r="B139" s="31"/>
      <c r="C139" s="31"/>
      <c r="D139" s="56"/>
      <c r="E139" s="34"/>
      <c r="F139" s="135"/>
      <c r="G139" s="12"/>
      <c r="H139" s="68"/>
      <c r="I139" s="81"/>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81"/>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56"/>
      <c r="E147" s="34"/>
      <c r="F147" s="135"/>
      <c r="G147" s="12"/>
      <c r="H147" s="68"/>
      <c r="I147" s="81"/>
      <c r="J147" s="16"/>
    </row>
    <row r="148" spans="2:10" s="3" customFormat="1" ht="15.75" x14ac:dyDescent="0.5">
      <c r="B148" s="31"/>
      <c r="C148" s="31"/>
      <c r="D148" s="56"/>
      <c r="E148" s="34"/>
      <c r="F148" s="135"/>
      <c r="G148" s="12"/>
      <c r="H148" s="68"/>
      <c r="I148" s="81"/>
      <c r="J148" s="16"/>
    </row>
    <row r="149" spans="2:10" s="3" customFormat="1" ht="15.75" x14ac:dyDescent="0.5">
      <c r="B149" s="31"/>
      <c r="C149" s="31"/>
      <c r="D149" s="33"/>
      <c r="E149" s="34"/>
      <c r="F149" s="135"/>
      <c r="G149" s="12"/>
      <c r="H149" s="68"/>
      <c r="I149" s="81"/>
      <c r="J149" s="16"/>
    </row>
    <row r="150" spans="2:10" s="3" customFormat="1" ht="15.75" x14ac:dyDescent="0.5">
      <c r="B150" s="31"/>
      <c r="C150" s="31"/>
      <c r="D150" s="33"/>
      <c r="E150" s="34"/>
      <c r="F150" s="135"/>
      <c r="G150" s="12"/>
      <c r="H150" s="68"/>
      <c r="I150" s="81"/>
      <c r="J150" s="16"/>
    </row>
    <row r="151" spans="2:10" s="3" customFormat="1" ht="9" customHeight="1" x14ac:dyDescent="0.5">
      <c r="B151" s="31"/>
      <c r="C151" s="31"/>
      <c r="D151" s="33"/>
      <c r="E151" s="34"/>
      <c r="F151" s="134"/>
      <c r="G151" s="12"/>
      <c r="H151" s="12"/>
      <c r="I151" s="68"/>
      <c r="J151" s="16"/>
    </row>
    <row r="152" spans="2:10" x14ac:dyDescent="0.4">
      <c r="B152" s="29"/>
      <c r="C152" s="125"/>
      <c r="D152" s="40"/>
      <c r="E152" s="79"/>
      <c r="F152" s="23"/>
      <c r="G152" s="12"/>
      <c r="H152" s="68"/>
      <c r="I152" s="81"/>
      <c r="J152" s="11"/>
    </row>
    <row r="153" spans="2:10" x14ac:dyDescent="0.4">
      <c r="B153" s="29"/>
      <c r="C153" s="82"/>
      <c r="D153" s="40"/>
      <c r="E153" s="79"/>
      <c r="F153" s="23"/>
      <c r="G153" s="80"/>
      <c r="H153" s="80"/>
      <c r="I153" s="81"/>
      <c r="J153" s="11"/>
    </row>
    <row r="154" spans="2:10" ht="15" x14ac:dyDescent="0.4">
      <c r="B154" s="126"/>
      <c r="C154" s="129"/>
      <c r="D154" s="144"/>
      <c r="E154" s="144"/>
      <c r="F154" s="130"/>
      <c r="G154" s="132"/>
      <c r="H154" s="132"/>
      <c r="I154" s="133"/>
      <c r="J154" s="11"/>
    </row>
    <row r="155" spans="2:10" x14ac:dyDescent="0.4">
      <c r="B155" s="31"/>
      <c r="C155" s="31"/>
      <c r="D155" s="33"/>
      <c r="E155" s="34"/>
      <c r="F155" s="134"/>
      <c r="G155" s="12"/>
      <c r="H155" s="12"/>
      <c r="I155" s="68"/>
      <c r="J155" s="11"/>
    </row>
    <row r="156" spans="2:10" x14ac:dyDescent="0.4">
      <c r="B156" s="31"/>
      <c r="C156" s="31"/>
      <c r="D156" s="56"/>
      <c r="E156" s="34"/>
      <c r="F156" s="135"/>
      <c r="G156" s="12"/>
      <c r="H156" s="68"/>
      <c r="I156" s="81"/>
      <c r="J156" s="11"/>
    </row>
    <row r="157" spans="2:10" x14ac:dyDescent="0.4">
      <c r="B157" s="31"/>
      <c r="C157" s="31"/>
      <c r="D157" s="56"/>
      <c r="E157" s="34"/>
      <c r="F157" s="135"/>
      <c r="G157" s="12"/>
      <c r="H157" s="68"/>
      <c r="I157" s="81"/>
      <c r="J157" s="11"/>
    </row>
    <row r="158" spans="2:10" x14ac:dyDescent="0.4">
      <c r="B158" s="31"/>
      <c r="C158" s="31"/>
      <c r="D158" s="56"/>
      <c r="E158" s="34"/>
      <c r="F158" s="135"/>
      <c r="G158" s="12"/>
      <c r="H158" s="68"/>
      <c r="I158" s="81"/>
      <c r="J158" s="11"/>
    </row>
    <row r="159" spans="2:10" x14ac:dyDescent="0.4">
      <c r="B159" s="31"/>
      <c r="C159" s="31"/>
      <c r="D159" s="33"/>
      <c r="E159" s="34"/>
      <c r="F159" s="135"/>
      <c r="G159" s="12"/>
      <c r="H159" s="68"/>
      <c r="I159" s="81"/>
      <c r="J159" s="11"/>
    </row>
    <row r="160" spans="2:10" x14ac:dyDescent="0.4">
      <c r="B160" s="31"/>
      <c r="C160" s="31"/>
      <c r="D160" s="33"/>
      <c r="E160" s="34"/>
      <c r="F160" s="134"/>
      <c r="G160" s="12"/>
      <c r="H160" s="12"/>
      <c r="I160" s="68"/>
      <c r="J160" s="11"/>
    </row>
    <row r="161" spans="2:10" x14ac:dyDescent="0.4">
      <c r="B161" s="29"/>
      <c r="C161" s="125"/>
      <c r="D161" s="40"/>
      <c r="E161" s="79"/>
      <c r="F161" s="23"/>
      <c r="G161" s="12"/>
      <c r="H161" s="68"/>
      <c r="I161" s="81"/>
      <c r="J161" s="11"/>
    </row>
    <row r="162" spans="2:10" x14ac:dyDescent="0.4">
      <c r="B162" s="29"/>
      <c r="C162" s="82"/>
      <c r="D162" s="40"/>
      <c r="E162" s="79"/>
      <c r="F162" s="23"/>
      <c r="G162" s="80"/>
      <c r="H162" s="80"/>
      <c r="I162" s="81"/>
      <c r="J162" s="11"/>
    </row>
    <row r="163" spans="2:10" ht="15" x14ac:dyDescent="0.4">
      <c r="B163" s="126"/>
      <c r="C163" s="129"/>
      <c r="D163" s="144"/>
      <c r="E163" s="144"/>
      <c r="F163" s="130"/>
      <c r="G163" s="132"/>
      <c r="H163" s="132"/>
      <c r="I163" s="133"/>
      <c r="J163" s="11"/>
    </row>
    <row r="164" spans="2:10" x14ac:dyDescent="0.4">
      <c r="B164" s="31"/>
      <c r="C164" s="31"/>
      <c r="D164" s="33"/>
      <c r="E164" s="34"/>
      <c r="F164" s="134"/>
      <c r="G164" s="12"/>
      <c r="H164" s="12"/>
      <c r="I164" s="68"/>
      <c r="J164" s="11"/>
    </row>
    <row r="165" spans="2:10" x14ac:dyDescent="0.4">
      <c r="B165" s="31"/>
      <c r="C165" s="64"/>
      <c r="D165" s="56"/>
      <c r="E165" s="34"/>
      <c r="F165" s="135"/>
      <c r="G165" s="12"/>
      <c r="H165" s="68"/>
      <c r="I165" s="81"/>
      <c r="J165" s="11"/>
    </row>
    <row r="166" spans="2:10" x14ac:dyDescent="0.4">
      <c r="B166" s="31"/>
      <c r="C166" s="64"/>
      <c r="D166" s="56"/>
      <c r="E166" s="34"/>
      <c r="F166" s="135"/>
      <c r="G166" s="12"/>
      <c r="H166" s="68"/>
      <c r="I166" s="81"/>
      <c r="J166" s="11"/>
    </row>
    <row r="167" spans="2:10" x14ac:dyDescent="0.4">
      <c r="B167" s="31"/>
      <c r="C167" s="64"/>
      <c r="D167" s="56"/>
      <c r="E167" s="34"/>
      <c r="F167" s="135"/>
      <c r="G167" s="12"/>
      <c r="H167" s="68"/>
      <c r="I167" s="81"/>
      <c r="J167" s="11"/>
    </row>
    <row r="168" spans="2:10" x14ac:dyDescent="0.4">
      <c r="B168" s="31"/>
      <c r="C168" s="64"/>
      <c r="D168" s="56"/>
      <c r="E168" s="34"/>
      <c r="F168" s="135"/>
      <c r="G168" s="12"/>
      <c r="H168" s="68"/>
      <c r="I168" s="81"/>
      <c r="J168" s="11"/>
    </row>
    <row r="169" spans="2:10" x14ac:dyDescent="0.4">
      <c r="B169" s="31"/>
      <c r="C169" s="31"/>
      <c r="D169" s="56"/>
      <c r="E169" s="34"/>
      <c r="F169" s="135"/>
      <c r="G169" s="12"/>
      <c r="H169" s="68"/>
      <c r="I169" s="81"/>
      <c r="J169" s="11"/>
    </row>
    <row r="170" spans="2:10" x14ac:dyDescent="0.4">
      <c r="B170" s="31"/>
      <c r="C170" s="31"/>
      <c r="D170" s="56"/>
      <c r="E170" s="34"/>
      <c r="F170" s="135"/>
      <c r="G170" s="12"/>
      <c r="H170" s="68"/>
      <c r="I170" s="81"/>
      <c r="J170" s="11"/>
    </row>
    <row r="171" spans="2:10" x14ac:dyDescent="0.4">
      <c r="B171" s="31"/>
      <c r="C171" s="31"/>
      <c r="D171" s="56"/>
      <c r="E171" s="34"/>
      <c r="F171" s="135"/>
      <c r="G171" s="12"/>
      <c r="H171" s="68"/>
      <c r="I171" s="81"/>
      <c r="J171" s="11"/>
    </row>
    <row r="172" spans="2:10" x14ac:dyDescent="0.4">
      <c r="B172" s="31"/>
      <c r="C172" s="31"/>
      <c r="D172" s="56"/>
      <c r="E172" s="34"/>
      <c r="F172" s="135"/>
      <c r="G172" s="12"/>
      <c r="H172" s="68"/>
      <c r="I172" s="81"/>
      <c r="J172" s="11"/>
    </row>
    <row r="173" spans="2:10" x14ac:dyDescent="0.4">
      <c r="B173" s="31"/>
      <c r="C173" s="31"/>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56"/>
      <c r="E177" s="34"/>
      <c r="F177" s="135"/>
      <c r="G177" s="12"/>
      <c r="H177" s="68"/>
      <c r="I177" s="81"/>
      <c r="J177" s="11"/>
    </row>
    <row r="178" spans="2:10" x14ac:dyDescent="0.4">
      <c r="B178" s="31"/>
      <c r="C178" s="31"/>
      <c r="D178" s="56"/>
      <c r="E178" s="34"/>
      <c r="F178" s="135"/>
      <c r="G178" s="12"/>
      <c r="H178" s="68"/>
      <c r="I178" s="81"/>
      <c r="J178" s="11"/>
    </row>
    <row r="179" spans="2:10" x14ac:dyDescent="0.4">
      <c r="B179" s="31"/>
      <c r="C179" s="31"/>
      <c r="D179" s="33"/>
      <c r="E179" s="34"/>
      <c r="F179" s="135"/>
      <c r="G179" s="12"/>
      <c r="H179" s="68"/>
      <c r="I179" s="81"/>
      <c r="J179" s="11"/>
    </row>
    <row r="180" spans="2:10" x14ac:dyDescent="0.4">
      <c r="B180" s="31"/>
      <c r="C180" s="31"/>
      <c r="D180" s="56"/>
      <c r="E180" s="34"/>
      <c r="F180" s="135"/>
      <c r="G180" s="12"/>
      <c r="H180" s="68"/>
      <c r="I180" s="81"/>
      <c r="J180" s="11"/>
    </row>
    <row r="181" spans="2:10" x14ac:dyDescent="0.4">
      <c r="B181" s="31"/>
      <c r="C181" s="31"/>
      <c r="D181" s="56"/>
      <c r="E181" s="34"/>
      <c r="F181" s="135"/>
      <c r="G181" s="12"/>
      <c r="H181" s="68"/>
      <c r="I181" s="81"/>
      <c r="J181" s="11"/>
    </row>
    <row r="182" spans="2:10" x14ac:dyDescent="0.4">
      <c r="B182" s="31"/>
      <c r="C182" s="31"/>
      <c r="D182" s="56"/>
      <c r="E182" s="34"/>
      <c r="F182" s="135"/>
      <c r="G182" s="12"/>
      <c r="H182" s="68"/>
      <c r="I182" s="81"/>
      <c r="J182" s="11"/>
    </row>
    <row r="183" spans="2:10" x14ac:dyDescent="0.4">
      <c r="B183" s="31"/>
      <c r="C183" s="31"/>
      <c r="D183" s="65"/>
      <c r="E183" s="34"/>
      <c r="F183" s="135"/>
      <c r="G183" s="12"/>
      <c r="H183" s="68"/>
      <c r="I183" s="81"/>
      <c r="J183" s="11"/>
    </row>
    <row r="184" spans="2:10" x14ac:dyDescent="0.4">
      <c r="B184" s="31"/>
      <c r="C184" s="31"/>
      <c r="D184" s="33"/>
      <c r="E184" s="34"/>
      <c r="F184" s="135"/>
      <c r="G184" s="12"/>
      <c r="H184" s="68"/>
      <c r="I184" s="81"/>
      <c r="J184" s="11"/>
    </row>
    <row r="185" spans="2:10" x14ac:dyDescent="0.4">
      <c r="B185" s="31"/>
      <c r="C185" s="31"/>
      <c r="D185" s="33"/>
      <c r="E185" s="34"/>
      <c r="F185" s="135"/>
      <c r="G185" s="12"/>
      <c r="H185" s="68"/>
      <c r="I185" s="81"/>
      <c r="J185" s="11"/>
    </row>
    <row r="186" spans="2:10" x14ac:dyDescent="0.4">
      <c r="B186" s="31"/>
      <c r="C186" s="31"/>
      <c r="D186" s="33"/>
      <c r="E186" s="34"/>
      <c r="F186" s="134"/>
      <c r="G186" s="12"/>
      <c r="H186" s="12"/>
      <c r="I186" s="68"/>
      <c r="J186" s="11"/>
    </row>
    <row r="187" spans="2:10" x14ac:dyDescent="0.4">
      <c r="B187" s="29"/>
      <c r="C187" s="125"/>
      <c r="D187" s="40"/>
      <c r="E187" s="79"/>
      <c r="F187" s="23"/>
      <c r="G187" s="12"/>
      <c r="H187" s="68"/>
      <c r="I187" s="81"/>
      <c r="J187" s="11"/>
    </row>
    <row r="188" spans="2:10" x14ac:dyDescent="0.4">
      <c r="B188" s="29"/>
      <c r="C188" s="82"/>
      <c r="D188" s="40"/>
      <c r="E188" s="79"/>
      <c r="F188" s="23"/>
      <c r="G188" s="80"/>
      <c r="H188" s="80"/>
      <c r="I188" s="81"/>
      <c r="J188" s="11"/>
    </row>
    <row r="189" spans="2:10" ht="15" x14ac:dyDescent="0.4">
      <c r="B189" s="126"/>
      <c r="C189" s="129"/>
      <c r="D189" s="144"/>
      <c r="E189" s="144"/>
      <c r="F189" s="130"/>
      <c r="G189" s="132"/>
      <c r="H189" s="132"/>
      <c r="I189" s="133"/>
      <c r="J189" s="11"/>
    </row>
    <row r="190" spans="2:10" x14ac:dyDescent="0.4">
      <c r="B190" s="44"/>
      <c r="C190" s="44"/>
      <c r="D190" s="45"/>
      <c r="E190" s="45"/>
      <c r="F190" s="22"/>
      <c r="G190" s="12"/>
      <c r="H190" s="12"/>
      <c r="I190" s="68"/>
      <c r="J190" s="11"/>
    </row>
    <row r="191" spans="2:10" x14ac:dyDescent="0.4">
      <c r="B191" s="31"/>
      <c r="C191" s="33"/>
      <c r="D191" s="56"/>
      <c r="E191" s="34"/>
      <c r="F191" s="135"/>
      <c r="G191" s="12"/>
      <c r="H191" s="68"/>
      <c r="I191" s="81"/>
      <c r="J191" s="11"/>
    </row>
    <row r="192" spans="2:10" x14ac:dyDescent="0.4">
      <c r="B192" s="31"/>
      <c r="C192" s="31"/>
      <c r="D192" s="56"/>
      <c r="E192" s="34"/>
      <c r="F192" s="135"/>
      <c r="G192" s="12"/>
      <c r="H192" s="68"/>
      <c r="I192" s="81"/>
      <c r="J192" s="11"/>
    </row>
    <row r="193" spans="2:10" x14ac:dyDescent="0.4">
      <c r="B193" s="31"/>
      <c r="C193" s="33"/>
      <c r="D193" s="56"/>
      <c r="E193" s="34"/>
      <c r="F193" s="135"/>
      <c r="G193" s="12"/>
      <c r="H193" s="68"/>
      <c r="I193" s="81"/>
      <c r="J193" s="11"/>
    </row>
    <row r="194" spans="2:10" x14ac:dyDescent="0.4">
      <c r="B194" s="31"/>
      <c r="C194" s="31"/>
      <c r="D194" s="33"/>
      <c r="E194" s="34"/>
      <c r="F194" s="135"/>
      <c r="G194" s="12"/>
      <c r="H194" s="68"/>
      <c r="I194" s="81"/>
      <c r="J194" s="11"/>
    </row>
    <row r="195" spans="2:10" ht="10.6" customHeight="1" x14ac:dyDescent="0.4">
      <c r="B195" s="31"/>
      <c r="C195" s="31"/>
      <c r="D195" s="33"/>
      <c r="E195" s="34"/>
      <c r="F195" s="134"/>
      <c r="G195" s="12"/>
      <c r="H195" s="12"/>
      <c r="I195" s="68"/>
      <c r="J195" s="11"/>
    </row>
    <row r="196" spans="2:10" ht="14.95" customHeight="1" x14ac:dyDescent="0.4">
      <c r="B196" s="29"/>
      <c r="C196" s="125"/>
      <c r="D196" s="40"/>
      <c r="E196" s="79"/>
      <c r="F196" s="23"/>
      <c r="G196" s="12"/>
      <c r="H196" s="68"/>
      <c r="I196" s="81"/>
      <c r="J196" s="11"/>
    </row>
    <row r="197" spans="2:10" x14ac:dyDescent="0.4">
      <c r="B197" s="29"/>
      <c r="C197" s="82"/>
      <c r="D197" s="40"/>
      <c r="E197" s="79"/>
      <c r="F197" s="23"/>
      <c r="G197" s="80"/>
      <c r="H197" s="80"/>
      <c r="I197" s="81"/>
      <c r="J197" s="11"/>
    </row>
    <row r="198" spans="2:10" ht="15" x14ac:dyDescent="0.4">
      <c r="B198" s="126"/>
      <c r="C198" s="129"/>
      <c r="D198" s="144"/>
      <c r="E198" s="144"/>
      <c r="F198" s="130"/>
      <c r="G198" s="132"/>
      <c r="H198" s="132"/>
      <c r="I198" s="133"/>
      <c r="J198" s="11"/>
    </row>
    <row r="199" spans="2:10" x14ac:dyDescent="0.4">
      <c r="B199" s="44"/>
      <c r="C199" s="44"/>
      <c r="D199" s="48"/>
      <c r="E199" s="45"/>
      <c r="F199" s="22"/>
      <c r="G199" s="12"/>
      <c r="H199" s="12"/>
      <c r="I199" s="68"/>
      <c r="J199" s="11"/>
    </row>
    <row r="200" spans="2:10" x14ac:dyDescent="0.4">
      <c r="B200" s="31"/>
      <c r="C200" s="31"/>
      <c r="D200" s="33"/>
      <c r="E200" s="34"/>
      <c r="F200" s="145"/>
      <c r="G200" s="12"/>
      <c r="H200" s="68"/>
      <c r="I200" s="136"/>
      <c r="J200" s="11"/>
    </row>
    <row r="201" spans="2:10" x14ac:dyDescent="0.4">
      <c r="B201" s="31"/>
      <c r="C201" s="31"/>
      <c r="D201" s="33"/>
      <c r="E201" s="34"/>
      <c r="F201" s="145"/>
      <c r="G201" s="12"/>
      <c r="H201" s="68"/>
      <c r="I201" s="136"/>
      <c r="J201" s="11"/>
    </row>
    <row r="202" spans="2:10" x14ac:dyDescent="0.4">
      <c r="B202" s="31"/>
      <c r="C202" s="31"/>
      <c r="D202" s="56"/>
      <c r="E202" s="34"/>
      <c r="F202" s="135"/>
      <c r="G202" s="12"/>
      <c r="H202" s="68"/>
      <c r="I202" s="136"/>
      <c r="J202" s="11"/>
    </row>
    <row r="203" spans="2:10" x14ac:dyDescent="0.4">
      <c r="B203" s="31"/>
      <c r="C203" s="54"/>
      <c r="D203" s="33"/>
      <c r="E203" s="34"/>
      <c r="F203" s="145"/>
      <c r="G203" s="12"/>
      <c r="H203" s="68"/>
      <c r="I203" s="81"/>
      <c r="J203" s="11"/>
    </row>
    <row r="204" spans="2:10" x14ac:dyDescent="0.4">
      <c r="B204" s="31"/>
      <c r="C204" s="31"/>
      <c r="D204" s="56"/>
      <c r="E204" s="34"/>
      <c r="F204" s="135"/>
      <c r="G204" s="12"/>
      <c r="H204" s="68"/>
      <c r="I204" s="81"/>
      <c r="J204" s="11"/>
    </row>
    <row r="205" spans="2:10" x14ac:dyDescent="0.4">
      <c r="B205" s="31"/>
      <c r="C205" s="31"/>
      <c r="D205" s="33"/>
      <c r="E205" s="34"/>
      <c r="F205" s="135"/>
      <c r="G205" s="12"/>
      <c r="H205" s="68"/>
      <c r="I205" s="81"/>
      <c r="J205" s="11"/>
    </row>
    <row r="206" spans="2:10" x14ac:dyDescent="0.4">
      <c r="B206" s="31"/>
      <c r="C206" s="31"/>
      <c r="D206" s="33"/>
      <c r="E206" s="34"/>
      <c r="F206" s="134"/>
      <c r="G206" s="12"/>
      <c r="H206" s="12"/>
      <c r="I206" s="68"/>
      <c r="J206" s="11"/>
    </row>
    <row r="207" spans="2:10" x14ac:dyDescent="0.4">
      <c r="B207" s="29"/>
      <c r="C207" s="125"/>
      <c r="D207" s="40"/>
      <c r="E207" s="79"/>
      <c r="F207" s="23"/>
      <c r="G207" s="12"/>
      <c r="H207" s="68"/>
      <c r="I207" s="81"/>
      <c r="J207" s="11"/>
    </row>
    <row r="208" spans="2:10" x14ac:dyDescent="0.4">
      <c r="B208" s="29"/>
      <c r="C208" s="82"/>
      <c r="D208" s="40"/>
      <c r="E208" s="79"/>
      <c r="F208" s="23"/>
      <c r="G208" s="80"/>
      <c r="H208" s="80"/>
      <c r="I208" s="81"/>
      <c r="J208" s="11"/>
    </row>
    <row r="209" spans="2:10" ht="15" x14ac:dyDescent="0.4">
      <c r="B209" s="126"/>
      <c r="C209" s="129"/>
      <c r="D209" s="144"/>
      <c r="E209" s="144"/>
      <c r="F209" s="130"/>
      <c r="G209" s="132"/>
      <c r="H209" s="132"/>
      <c r="I209" s="133"/>
      <c r="J209" s="11"/>
    </row>
    <row r="210" spans="2:10" x14ac:dyDescent="0.4">
      <c r="B210" s="44"/>
      <c r="C210" s="44"/>
      <c r="D210" s="48"/>
      <c r="E210" s="45"/>
      <c r="F210" s="22"/>
      <c r="G210" s="12"/>
      <c r="H210" s="12"/>
      <c r="I210" s="68"/>
      <c r="J210" s="11"/>
    </row>
    <row r="211" spans="2:10" x14ac:dyDescent="0.4">
      <c r="B211" s="31"/>
      <c r="C211" s="31"/>
      <c r="D211" s="33"/>
      <c r="E211" s="34"/>
      <c r="F211" s="135"/>
      <c r="G211" s="12"/>
      <c r="H211" s="68"/>
      <c r="I211" s="81"/>
      <c r="J211" s="11"/>
    </row>
    <row r="212" spans="2:10" x14ac:dyDescent="0.4">
      <c r="B212" s="31"/>
      <c r="C212" s="31"/>
      <c r="D212" s="33"/>
      <c r="E212" s="34"/>
      <c r="F212" s="135"/>
      <c r="G212" s="12"/>
      <c r="H212" s="68"/>
      <c r="I212" s="81"/>
      <c r="J212" s="11"/>
    </row>
    <row r="213" spans="2:10" x14ac:dyDescent="0.4">
      <c r="B213" s="31"/>
      <c r="C213" s="31"/>
      <c r="D213" s="33"/>
      <c r="E213" s="34"/>
      <c r="F213" s="135"/>
      <c r="G213" s="12"/>
      <c r="H213" s="68"/>
      <c r="I213" s="81"/>
      <c r="J213" s="11"/>
    </row>
    <row r="214" spans="2:10" x14ac:dyDescent="0.4">
      <c r="B214" s="31"/>
      <c r="C214" s="31"/>
      <c r="D214" s="33"/>
      <c r="E214" s="34"/>
      <c r="F214" s="134"/>
      <c r="G214" s="12"/>
      <c r="H214" s="12"/>
      <c r="I214" s="68"/>
      <c r="J214" s="11"/>
    </row>
    <row r="215" spans="2:10" x14ac:dyDescent="0.4">
      <c r="B215" s="29"/>
      <c r="C215" s="125"/>
      <c r="D215" s="40"/>
      <c r="E215" s="79"/>
      <c r="F215" s="23"/>
      <c r="G215" s="12"/>
      <c r="H215" s="68"/>
      <c r="I215" s="81"/>
      <c r="J215" s="11"/>
    </row>
    <row r="216" spans="2:10" x14ac:dyDescent="0.4">
      <c r="B216" s="29"/>
      <c r="C216" s="82"/>
      <c r="D216" s="40"/>
      <c r="E216" s="79"/>
      <c r="F216" s="23"/>
      <c r="G216" s="80"/>
      <c r="H216" s="80"/>
      <c r="I216" s="81"/>
      <c r="J216" s="11"/>
    </row>
    <row r="217" spans="2:10" ht="15" x14ac:dyDescent="0.4">
      <c r="B217" s="126"/>
      <c r="C217" s="146"/>
      <c r="D217" s="144"/>
      <c r="E217" s="144"/>
      <c r="F217" s="130"/>
      <c r="G217" s="132"/>
      <c r="H217" s="132"/>
      <c r="I217" s="133"/>
      <c r="J217" s="11"/>
    </row>
    <row r="218" spans="2:10" x14ac:dyDescent="0.4">
      <c r="B218" s="47"/>
      <c r="C218" s="47"/>
      <c r="D218" s="48"/>
      <c r="E218" s="48"/>
      <c r="F218" s="22"/>
      <c r="G218" s="12"/>
      <c r="H218" s="12"/>
      <c r="I218" s="68"/>
      <c r="J218" s="11"/>
    </row>
    <row r="219" spans="2:10" x14ac:dyDescent="0.4">
      <c r="B219" s="31"/>
      <c r="C219" s="31"/>
      <c r="D219" s="33"/>
      <c r="E219" s="34"/>
      <c r="F219" s="135"/>
      <c r="G219" s="12"/>
      <c r="H219" s="68"/>
      <c r="I219" s="81"/>
      <c r="J219" s="11"/>
    </row>
    <row r="220" spans="2:10" x14ac:dyDescent="0.4">
      <c r="B220" s="31"/>
      <c r="C220" s="31"/>
      <c r="D220" s="33"/>
      <c r="E220" s="34"/>
      <c r="F220" s="135"/>
      <c r="G220" s="12"/>
      <c r="H220" s="68"/>
      <c r="I220" s="81"/>
      <c r="J220" s="11"/>
    </row>
    <row r="221" spans="2:10" x14ac:dyDescent="0.4">
      <c r="B221" s="31"/>
      <c r="C221" s="31"/>
      <c r="D221" s="33"/>
      <c r="E221" s="34"/>
      <c r="F221" s="135"/>
      <c r="G221" s="12"/>
      <c r="H221" s="68"/>
      <c r="I221" s="81"/>
      <c r="J221" s="11"/>
    </row>
    <row r="222" spans="2:10" x14ac:dyDescent="0.4">
      <c r="B222" s="31"/>
      <c r="C222" s="31"/>
      <c r="D222" s="33"/>
      <c r="E222" s="34"/>
      <c r="F222" s="135"/>
      <c r="G222" s="12"/>
      <c r="H222" s="68"/>
      <c r="I222" s="81"/>
      <c r="J222" s="11"/>
    </row>
    <row r="223" spans="2:10" x14ac:dyDescent="0.4">
      <c r="B223" s="31"/>
      <c r="C223" s="31"/>
      <c r="D223" s="33"/>
      <c r="E223" s="34"/>
      <c r="F223" s="135"/>
      <c r="G223" s="12"/>
      <c r="H223" s="68"/>
      <c r="I223" s="81"/>
      <c r="J223" s="11"/>
    </row>
    <row r="224" spans="2:10" x14ac:dyDescent="0.4">
      <c r="B224" s="31"/>
      <c r="C224" s="31"/>
      <c r="D224" s="33"/>
      <c r="E224" s="34"/>
      <c r="F224" s="135"/>
      <c r="G224" s="12"/>
      <c r="H224" s="68"/>
      <c r="I224" s="81"/>
      <c r="J224" s="11"/>
    </row>
    <row r="225" spans="2:10" x14ac:dyDescent="0.4">
      <c r="B225" s="31"/>
      <c r="C225" s="31"/>
      <c r="D225" s="33"/>
      <c r="E225" s="34"/>
      <c r="F225" s="135"/>
      <c r="G225" s="12"/>
      <c r="H225" s="68"/>
      <c r="I225" s="81"/>
      <c r="J225" s="11"/>
    </row>
    <row r="226" spans="2:10" x14ac:dyDescent="0.4">
      <c r="B226" s="31"/>
      <c r="C226" s="31"/>
      <c r="D226" s="33"/>
      <c r="E226" s="34"/>
      <c r="F226" s="135"/>
      <c r="G226" s="12"/>
      <c r="H226" s="68"/>
      <c r="I226" s="81"/>
      <c r="J226" s="11"/>
    </row>
    <row r="227" spans="2:10" x14ac:dyDescent="0.4">
      <c r="B227" s="31"/>
      <c r="C227" s="31"/>
      <c r="D227" s="33"/>
      <c r="E227" s="34"/>
      <c r="F227" s="134"/>
      <c r="G227" s="12"/>
      <c r="H227" s="12"/>
      <c r="I227" s="68"/>
      <c r="J227" s="11"/>
    </row>
    <row r="228" spans="2:10" x14ac:dyDescent="0.4">
      <c r="B228" s="29"/>
      <c r="C228" s="125"/>
      <c r="D228" s="40"/>
      <c r="E228" s="79"/>
      <c r="F228" s="23"/>
      <c r="G228" s="12"/>
      <c r="H228" s="68"/>
      <c r="I228" s="81"/>
      <c r="J228" s="11"/>
    </row>
    <row r="229" spans="2:10" x14ac:dyDescent="0.4">
      <c r="B229" s="29"/>
      <c r="C229" s="82"/>
      <c r="D229" s="40"/>
      <c r="E229" s="79"/>
      <c r="F229" s="23"/>
      <c r="G229" s="80"/>
      <c r="H229" s="80"/>
      <c r="I229" s="81"/>
      <c r="J229" s="11"/>
    </row>
    <row r="230" spans="2:10" ht="15" x14ac:dyDescent="0.4">
      <c r="B230" s="126"/>
      <c r="C230" s="129"/>
      <c r="D230" s="144"/>
      <c r="E230" s="144"/>
      <c r="F230" s="130"/>
      <c r="G230" s="132"/>
      <c r="H230" s="132"/>
      <c r="I230" s="133"/>
      <c r="J230" s="11"/>
    </row>
    <row r="231" spans="2:10" ht="12.1" customHeight="1" x14ac:dyDescent="0.4">
      <c r="B231" s="47"/>
      <c r="C231" s="47"/>
      <c r="D231" s="48"/>
      <c r="E231" s="48"/>
      <c r="F231" s="22"/>
      <c r="G231" s="12"/>
      <c r="H231" s="12"/>
      <c r="I231" s="68"/>
      <c r="J231" s="11"/>
    </row>
    <row r="232" spans="2:10" x14ac:dyDescent="0.4">
      <c r="B232" s="31"/>
      <c r="C232" s="31"/>
      <c r="D232" s="33"/>
      <c r="E232" s="34"/>
      <c r="F232" s="135"/>
      <c r="G232" s="12"/>
      <c r="H232" s="68"/>
      <c r="I232" s="81"/>
      <c r="J232" s="11"/>
    </row>
    <row r="233" spans="2:10" x14ac:dyDescent="0.4">
      <c r="B233" s="31"/>
      <c r="C233" s="31"/>
      <c r="D233" s="33"/>
      <c r="E233" s="34"/>
      <c r="F233" s="135"/>
      <c r="G233" s="12"/>
      <c r="H233" s="68"/>
      <c r="I233" s="81"/>
      <c r="J233" s="11"/>
    </row>
    <row r="234" spans="2:10" x14ac:dyDescent="0.4">
      <c r="B234" s="31"/>
      <c r="C234" s="31"/>
      <c r="D234" s="33"/>
      <c r="E234" s="34"/>
      <c r="F234" s="135"/>
      <c r="G234" s="12"/>
      <c r="H234" s="68"/>
      <c r="I234" s="81"/>
      <c r="J234" s="11"/>
    </row>
    <row r="235" spans="2:10" x14ac:dyDescent="0.4">
      <c r="B235" s="31"/>
      <c r="C235" s="31"/>
      <c r="D235" s="33"/>
      <c r="E235" s="34"/>
      <c r="F235" s="135"/>
      <c r="G235" s="12"/>
      <c r="H235" s="68"/>
      <c r="I235" s="81"/>
      <c r="J235" s="11"/>
    </row>
    <row r="236" spans="2:10" ht="9.6999999999999993" customHeight="1" x14ac:dyDescent="0.4">
      <c r="B236" s="31"/>
      <c r="C236" s="31"/>
      <c r="D236" s="33"/>
      <c r="E236" s="34"/>
      <c r="F236" s="134"/>
      <c r="G236" s="12"/>
      <c r="H236" s="12"/>
      <c r="I236" s="68"/>
      <c r="J236" s="11"/>
    </row>
    <row r="237" spans="2:10" ht="16.5" customHeight="1" x14ac:dyDescent="0.4">
      <c r="B237" s="29"/>
      <c r="C237" s="125"/>
      <c r="D237" s="40"/>
      <c r="E237" s="79"/>
      <c r="F237" s="23"/>
      <c r="G237" s="12"/>
      <c r="H237" s="68"/>
      <c r="I237" s="81"/>
      <c r="J237" s="11"/>
    </row>
    <row r="238" spans="2:10" x14ac:dyDescent="0.4">
      <c r="B238" s="29"/>
      <c r="C238" s="82"/>
      <c r="D238" s="40"/>
      <c r="E238" s="79"/>
      <c r="F238" s="23"/>
      <c r="G238" s="80"/>
      <c r="H238" s="80"/>
      <c r="I238" s="81"/>
      <c r="J238" s="11"/>
    </row>
    <row r="239" spans="2:10" ht="15" x14ac:dyDescent="0.4">
      <c r="B239" s="126"/>
      <c r="C239" s="146"/>
      <c r="D239" s="144"/>
      <c r="E239" s="144"/>
      <c r="F239" s="130"/>
      <c r="G239" s="132"/>
      <c r="H239" s="132"/>
      <c r="I239" s="133"/>
      <c r="J239" s="11"/>
    </row>
    <row r="240" spans="2:10" x14ac:dyDescent="0.4">
      <c r="B240" s="31"/>
      <c r="C240" s="31"/>
      <c r="D240" s="33"/>
      <c r="E240" s="34"/>
      <c r="F240" s="19"/>
      <c r="G240" s="12"/>
      <c r="H240" s="12"/>
      <c r="I240" s="68"/>
      <c r="J240" s="11"/>
    </row>
    <row r="241" spans="2:10" ht="15" x14ac:dyDescent="0.4">
      <c r="B241" s="31"/>
      <c r="C241" s="31"/>
      <c r="D241" s="56"/>
      <c r="E241" s="34"/>
      <c r="F241" s="135"/>
      <c r="G241" s="12"/>
      <c r="H241" s="68"/>
      <c r="I241" s="81"/>
      <c r="J241" s="16"/>
    </row>
    <row r="242" spans="2:10" ht="15" x14ac:dyDescent="0.4">
      <c r="B242" s="31"/>
      <c r="C242" s="31"/>
      <c r="D242" s="56"/>
      <c r="E242" s="34"/>
      <c r="F242" s="135"/>
      <c r="G242" s="12"/>
      <c r="H242" s="68"/>
      <c r="I242" s="81"/>
      <c r="J242" s="16"/>
    </row>
    <row r="243" spans="2:10" ht="15" x14ac:dyDescent="0.4">
      <c r="B243" s="31"/>
      <c r="C243" s="31"/>
      <c r="D243" s="56"/>
      <c r="E243" s="34"/>
      <c r="F243" s="135"/>
      <c r="G243" s="12"/>
      <c r="H243" s="68"/>
      <c r="I243" s="81"/>
      <c r="J243" s="16"/>
    </row>
    <row r="244" spans="2:10" ht="15" x14ac:dyDescent="0.4">
      <c r="B244" s="31"/>
      <c r="C244" s="31"/>
      <c r="D244" s="56"/>
      <c r="E244" s="34"/>
      <c r="F244" s="135"/>
      <c r="G244" s="12"/>
      <c r="H244" s="68"/>
      <c r="I244" s="81"/>
      <c r="J244" s="16"/>
    </row>
    <row r="245" spans="2:10" ht="15" x14ac:dyDescent="0.4">
      <c r="B245" s="31"/>
      <c r="C245" s="31"/>
      <c r="D245" s="56"/>
      <c r="E245" s="34"/>
      <c r="F245" s="135"/>
      <c r="G245" s="12"/>
      <c r="H245" s="68"/>
      <c r="I245" s="81"/>
      <c r="J245" s="16"/>
    </row>
    <row r="246" spans="2:10" ht="15" x14ac:dyDescent="0.4">
      <c r="B246" s="31"/>
      <c r="C246" s="31"/>
      <c r="D246" s="56"/>
      <c r="E246" s="34"/>
      <c r="F246" s="135"/>
      <c r="G246" s="12"/>
      <c r="H246" s="68"/>
      <c r="I246" s="81"/>
      <c r="J246" s="16"/>
    </row>
    <row r="247" spans="2:10" ht="15" x14ac:dyDescent="0.4">
      <c r="B247" s="31"/>
      <c r="C247" s="31"/>
      <c r="D247" s="33"/>
      <c r="E247" s="34"/>
      <c r="F247" s="135"/>
      <c r="G247" s="12"/>
      <c r="H247" s="68"/>
      <c r="I247" s="81"/>
      <c r="J247" s="16"/>
    </row>
    <row r="248" spans="2:10" ht="15" x14ac:dyDescent="0.4">
      <c r="B248" s="31"/>
      <c r="C248" s="31"/>
      <c r="D248" s="33"/>
      <c r="E248" s="34"/>
      <c r="F248" s="134"/>
      <c r="G248" s="12"/>
      <c r="H248" s="12"/>
      <c r="I248" s="68"/>
      <c r="J248" s="16"/>
    </row>
    <row r="249" spans="2:10" x14ac:dyDescent="0.4">
      <c r="B249" s="29"/>
      <c r="C249" s="125"/>
      <c r="D249" s="40"/>
      <c r="E249" s="79"/>
      <c r="F249" s="23"/>
      <c r="G249" s="12"/>
      <c r="H249" s="68"/>
      <c r="I249" s="81"/>
      <c r="J249" s="11"/>
    </row>
    <row r="250" spans="2:10" x14ac:dyDescent="0.4">
      <c r="B250" s="29"/>
      <c r="C250" s="125"/>
      <c r="D250" s="40"/>
      <c r="E250" s="79"/>
      <c r="F250" s="23"/>
      <c r="G250" s="12"/>
      <c r="H250" s="68"/>
      <c r="I250" s="81"/>
      <c r="J250" s="11"/>
    </row>
    <row r="251" spans="2:10" ht="15" x14ac:dyDescent="0.4">
      <c r="B251" s="126"/>
      <c r="C251" s="146"/>
      <c r="D251" s="144"/>
      <c r="E251" s="144"/>
      <c r="F251" s="130"/>
      <c r="G251" s="132"/>
      <c r="H251" s="132"/>
      <c r="I251" s="133"/>
      <c r="J251" s="11"/>
    </row>
    <row r="252" spans="2:10" x14ac:dyDescent="0.4">
      <c r="B252" s="31"/>
      <c r="C252" s="31"/>
      <c r="D252" s="33"/>
      <c r="E252" s="34"/>
      <c r="F252" s="19"/>
      <c r="G252" s="12"/>
      <c r="H252" s="12"/>
      <c r="I252" s="68"/>
      <c r="J252" s="11"/>
    </row>
    <row r="253" spans="2:10" ht="15" x14ac:dyDescent="0.4">
      <c r="B253" s="31"/>
      <c r="C253" s="31"/>
      <c r="D253" s="56"/>
      <c r="E253" s="34"/>
      <c r="F253" s="135"/>
      <c r="G253" s="12"/>
      <c r="H253" s="68"/>
      <c r="I253" s="81"/>
      <c r="J253" s="16"/>
    </row>
    <row r="254" spans="2:10" ht="15" x14ac:dyDescent="0.4">
      <c r="B254" s="31"/>
      <c r="C254" s="31"/>
      <c r="D254" s="56"/>
      <c r="E254" s="34"/>
      <c r="F254" s="135"/>
      <c r="G254" s="12"/>
      <c r="H254" s="68"/>
      <c r="I254" s="81"/>
      <c r="J254" s="16"/>
    </row>
    <row r="255" spans="2:10" ht="15" x14ac:dyDescent="0.4">
      <c r="B255" s="31"/>
      <c r="C255" s="31"/>
      <c r="D255" s="56"/>
      <c r="E255" s="34"/>
      <c r="F255" s="135"/>
      <c r="G255" s="12"/>
      <c r="H255" s="68"/>
      <c r="I255" s="81"/>
      <c r="J255" s="16"/>
    </row>
    <row r="256" spans="2:10" ht="15" x14ac:dyDescent="0.4">
      <c r="B256" s="31"/>
      <c r="C256" s="31"/>
      <c r="D256" s="33"/>
      <c r="E256" s="34"/>
      <c r="F256" s="135"/>
      <c r="G256" s="12"/>
      <c r="H256" s="68"/>
      <c r="I256" s="81"/>
      <c r="J256" s="16"/>
    </row>
    <row r="257" spans="2:10" ht="15" x14ac:dyDescent="0.4">
      <c r="B257" s="31"/>
      <c r="C257" s="31"/>
      <c r="D257" s="33"/>
      <c r="E257" s="34"/>
      <c r="F257" s="134"/>
      <c r="G257" s="12"/>
      <c r="H257" s="12"/>
      <c r="I257" s="68"/>
      <c r="J257" s="16"/>
    </row>
    <row r="258" spans="2:10" x14ac:dyDescent="0.4">
      <c r="B258" s="29"/>
      <c r="C258" s="125"/>
      <c r="D258" s="40"/>
      <c r="E258" s="79"/>
      <c r="F258" s="23"/>
      <c r="G258" s="12"/>
      <c r="H258" s="68"/>
      <c r="I258" s="81"/>
      <c r="J258" s="11"/>
    </row>
    <row r="259" spans="2:10" x14ac:dyDescent="0.4">
      <c r="F259" s="23"/>
      <c r="G259" s="24"/>
      <c r="H259" s="25"/>
      <c r="I259" s="25"/>
      <c r="J259" s="11"/>
    </row>
    <row r="260" spans="2:10" ht="15" x14ac:dyDescent="0.4">
      <c r="B260" s="126"/>
      <c r="C260" s="146"/>
      <c r="D260" s="144"/>
      <c r="E260" s="144"/>
      <c r="F260" s="130"/>
      <c r="G260" s="132"/>
      <c r="H260" s="132"/>
      <c r="I260" s="133"/>
      <c r="J260" s="11"/>
    </row>
    <row r="261" spans="2:10" x14ac:dyDescent="0.4">
      <c r="B261" s="31"/>
      <c r="C261" s="31"/>
      <c r="D261" s="33"/>
      <c r="E261" s="34"/>
      <c r="F261" s="19"/>
      <c r="G261" s="12"/>
      <c r="H261" s="12"/>
      <c r="I261" s="68"/>
      <c r="J261" s="11"/>
    </row>
    <row r="262" spans="2:10" x14ac:dyDescent="0.4">
      <c r="B262" s="31"/>
      <c r="C262" s="31"/>
      <c r="D262" s="56"/>
      <c r="E262" s="34"/>
      <c r="F262" s="135"/>
      <c r="G262" s="12"/>
      <c r="H262" s="68"/>
      <c r="I262" s="81"/>
      <c r="J262" s="11"/>
    </row>
    <row r="263" spans="2:10" x14ac:dyDescent="0.4">
      <c r="B263" s="31"/>
      <c r="C263" s="31"/>
      <c r="D263" s="56"/>
      <c r="E263" s="34"/>
      <c r="F263" s="135"/>
      <c r="G263" s="12"/>
      <c r="H263" s="68"/>
      <c r="I263" s="81"/>
      <c r="J263" s="11"/>
    </row>
    <row r="264" spans="2:10" x14ac:dyDescent="0.4">
      <c r="B264" s="31"/>
      <c r="C264" s="31"/>
      <c r="D264" s="56"/>
      <c r="E264" s="34"/>
      <c r="F264" s="135"/>
      <c r="G264" s="12"/>
      <c r="H264" s="68"/>
      <c r="I264" s="81"/>
      <c r="J264" s="11"/>
    </row>
    <row r="265" spans="2:10" x14ac:dyDescent="0.4">
      <c r="B265" s="31"/>
      <c r="C265" s="31"/>
      <c r="D265" s="33"/>
      <c r="E265" s="34"/>
      <c r="F265" s="135"/>
      <c r="G265" s="12"/>
      <c r="H265" s="68"/>
      <c r="I265" s="81"/>
      <c r="J265" s="11"/>
    </row>
    <row r="266" spans="2:10" x14ac:dyDescent="0.4">
      <c r="B266" s="31"/>
      <c r="C266" s="31"/>
      <c r="D266" s="33"/>
      <c r="E266" s="34"/>
      <c r="F266" s="134"/>
      <c r="G266" s="12"/>
      <c r="H266" s="12"/>
      <c r="I266" s="68"/>
      <c r="J266" s="11"/>
    </row>
    <row r="267" spans="2:10" x14ac:dyDescent="0.4">
      <c r="B267" s="29"/>
      <c r="C267" s="125"/>
      <c r="D267" s="40"/>
      <c r="E267" s="79"/>
      <c r="F267" s="23"/>
      <c r="G267" s="12"/>
      <c r="H267" s="68"/>
      <c r="I267" s="81"/>
      <c r="J267" s="11"/>
    </row>
    <row r="268" spans="2:10" x14ac:dyDescent="0.4">
      <c r="F268" s="23"/>
      <c r="G268" s="24"/>
      <c r="H268" s="25"/>
      <c r="I268" s="25"/>
      <c r="J268" s="11"/>
    </row>
    <row r="269" spans="2:10" ht="15" x14ac:dyDescent="0.4">
      <c r="B269" s="126"/>
      <c r="C269" s="146"/>
      <c r="D269" s="144"/>
      <c r="E269" s="144"/>
      <c r="F269" s="130"/>
      <c r="G269" s="132"/>
      <c r="H269" s="132"/>
      <c r="I269" s="133"/>
      <c r="J269" s="11"/>
    </row>
    <row r="270" spans="2:10" x14ac:dyDescent="0.4">
      <c r="B270" s="31"/>
      <c r="C270" s="31"/>
      <c r="D270" s="33"/>
      <c r="E270" s="34"/>
      <c r="F270" s="19"/>
      <c r="G270" s="12"/>
      <c r="H270" s="12"/>
      <c r="I270" s="68"/>
      <c r="J270" s="11"/>
    </row>
    <row r="271" spans="2:10" x14ac:dyDescent="0.4">
      <c r="B271" s="31"/>
      <c r="C271" s="31"/>
      <c r="D271" s="56"/>
      <c r="E271" s="34"/>
      <c r="F271" s="135"/>
      <c r="G271" s="12"/>
      <c r="H271" s="68"/>
      <c r="I271" s="81"/>
      <c r="J271" s="11"/>
    </row>
    <row r="272" spans="2:10" x14ac:dyDescent="0.4">
      <c r="B272" s="31"/>
      <c r="C272" s="31"/>
      <c r="D272" s="56"/>
      <c r="E272" s="34"/>
      <c r="F272" s="135"/>
      <c r="G272" s="12"/>
      <c r="H272" s="68"/>
      <c r="I272" s="81"/>
      <c r="J272" s="11"/>
    </row>
    <row r="273" spans="2:10" x14ac:dyDescent="0.4">
      <c r="B273" s="31"/>
      <c r="C273" s="31"/>
      <c r="D273" s="56"/>
      <c r="E273" s="34"/>
      <c r="F273" s="135"/>
      <c r="G273" s="12"/>
      <c r="H273" s="68"/>
      <c r="I273" s="81"/>
      <c r="J273" s="11"/>
    </row>
    <row r="274" spans="2:10" x14ac:dyDescent="0.4">
      <c r="B274" s="31"/>
      <c r="C274" s="31"/>
      <c r="D274" s="33"/>
      <c r="E274" s="34"/>
      <c r="F274" s="135"/>
      <c r="G274" s="12"/>
      <c r="H274" s="68"/>
      <c r="I274" s="81"/>
      <c r="J274" s="11"/>
    </row>
    <row r="275" spans="2:10" x14ac:dyDescent="0.4">
      <c r="B275" s="31"/>
      <c r="C275" s="31"/>
      <c r="D275" s="33"/>
      <c r="E275" s="34"/>
      <c r="F275" s="134"/>
      <c r="G275" s="12"/>
      <c r="H275" s="12"/>
      <c r="I275" s="68"/>
      <c r="J275" s="11"/>
    </row>
    <row r="276" spans="2:10" x14ac:dyDescent="0.4">
      <c r="B276" s="29"/>
      <c r="C276" s="125"/>
      <c r="D276" s="40"/>
      <c r="E276" s="79"/>
      <c r="F276" s="23"/>
      <c r="G276" s="12"/>
      <c r="H276" s="68"/>
      <c r="I276" s="81"/>
      <c r="J276" s="11"/>
    </row>
    <row r="278" spans="2:10" ht="15" x14ac:dyDescent="0.4">
      <c r="B278" s="126"/>
      <c r="C278" s="146"/>
      <c r="D278" s="144"/>
      <c r="E278" s="144"/>
      <c r="F278" s="130"/>
      <c r="G278" s="132"/>
      <c r="H278" s="132"/>
      <c r="I278" s="133"/>
    </row>
    <row r="279" spans="2:10" x14ac:dyDescent="0.4">
      <c r="B279" s="31"/>
      <c r="C279" s="31"/>
      <c r="D279" s="33"/>
      <c r="E279" s="34"/>
      <c r="F279" s="19"/>
      <c r="G279" s="12"/>
      <c r="H279" s="12"/>
      <c r="I279" s="68"/>
    </row>
    <row r="280" spans="2:10" x14ac:dyDescent="0.4">
      <c r="B280" s="31"/>
      <c r="C280" s="31"/>
      <c r="D280" s="65"/>
      <c r="E280" s="34"/>
      <c r="F280" s="135"/>
      <c r="G280" s="12"/>
      <c r="H280" s="68"/>
      <c r="I280" s="81"/>
    </row>
    <row r="281" spans="2:10" x14ac:dyDescent="0.4">
      <c r="B281" s="31"/>
      <c r="C281" s="31"/>
      <c r="D281" s="65"/>
      <c r="E281" s="34"/>
      <c r="F281" s="135"/>
      <c r="G281" s="12"/>
      <c r="H281" s="68"/>
      <c r="I281" s="81"/>
    </row>
    <row r="282" spans="2:10" x14ac:dyDescent="0.4">
      <c r="B282" s="31"/>
      <c r="C282" s="31"/>
      <c r="D282" s="65"/>
      <c r="E282" s="34"/>
      <c r="F282" s="135"/>
      <c r="G282" s="12"/>
      <c r="H282" s="68"/>
      <c r="I282" s="81"/>
    </row>
    <row r="283" spans="2:10" x14ac:dyDescent="0.4">
      <c r="B283" s="31"/>
      <c r="C283" s="31"/>
      <c r="D283" s="56"/>
      <c r="E283" s="34"/>
      <c r="F283" s="135"/>
      <c r="G283" s="12"/>
      <c r="H283" s="68"/>
      <c r="I283" s="81"/>
    </row>
    <row r="284" spans="2:10" x14ac:dyDescent="0.4">
      <c r="B284" s="31"/>
      <c r="C284" s="31"/>
      <c r="D284" s="56"/>
      <c r="E284" s="34"/>
      <c r="F284" s="135"/>
      <c r="G284" s="12"/>
      <c r="H284" s="68"/>
      <c r="I284" s="81"/>
    </row>
    <row r="285" spans="2:10" x14ac:dyDescent="0.4">
      <c r="B285" s="31"/>
      <c r="C285" s="31"/>
      <c r="D285" s="56"/>
      <c r="E285" s="34"/>
      <c r="F285" s="135"/>
      <c r="G285" s="12"/>
      <c r="H285" s="68"/>
      <c r="I285" s="81"/>
    </row>
    <row r="286" spans="2:10" x14ac:dyDescent="0.4">
      <c r="B286" s="31"/>
      <c r="C286" s="31"/>
      <c r="D286" s="56"/>
      <c r="E286" s="34"/>
      <c r="F286" s="135"/>
      <c r="G286" s="12"/>
      <c r="H286" s="68"/>
      <c r="I286" s="81"/>
    </row>
    <row r="287" spans="2:10" x14ac:dyDescent="0.4">
      <c r="B287" s="31"/>
      <c r="C287" s="31"/>
      <c r="D287" s="56"/>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56"/>
      <c r="E293" s="34"/>
      <c r="F293" s="135"/>
      <c r="G293" s="12"/>
      <c r="H293" s="68"/>
      <c r="I293" s="81"/>
    </row>
    <row r="294" spans="2:9" x14ac:dyDescent="0.4">
      <c r="B294" s="31"/>
      <c r="C294" s="31"/>
      <c r="D294" s="56"/>
      <c r="E294" s="34"/>
      <c r="F294" s="135"/>
      <c r="G294" s="12"/>
      <c r="H294" s="68"/>
      <c r="I294" s="81"/>
    </row>
    <row r="295" spans="2:9" x14ac:dyDescent="0.4">
      <c r="B295" s="31"/>
      <c r="C295" s="31"/>
      <c r="D295" s="33"/>
      <c r="E295" s="34"/>
      <c r="F295" s="135"/>
      <c r="G295" s="12"/>
      <c r="H295" s="68"/>
      <c r="I295" s="81"/>
    </row>
    <row r="296" spans="2:9" x14ac:dyDescent="0.4">
      <c r="B296" s="31"/>
      <c r="C296" s="31"/>
      <c r="D296" s="33"/>
      <c r="E296" s="34"/>
      <c r="F296" s="134"/>
      <c r="G296" s="12"/>
      <c r="H296" s="12"/>
      <c r="I296" s="68"/>
    </row>
    <row r="297" spans="2:9" x14ac:dyDescent="0.4">
      <c r="B297" s="29"/>
      <c r="C297" s="125"/>
      <c r="D297" s="40"/>
      <c r="E297" s="79"/>
      <c r="F297" s="23"/>
      <c r="G297" s="12"/>
      <c r="H297" s="68"/>
      <c r="I297" s="81"/>
    </row>
    <row r="299" spans="2:9" ht="15" x14ac:dyDescent="0.4">
      <c r="B299" s="126"/>
      <c r="C299" s="146"/>
      <c r="D299" s="144"/>
      <c r="E299" s="144"/>
      <c r="F299" s="130"/>
      <c r="G299" s="132"/>
      <c r="H299" s="132"/>
      <c r="I299" s="133"/>
    </row>
    <row r="300" spans="2:9" x14ac:dyDescent="0.4">
      <c r="B300" s="31"/>
      <c r="C300" s="31"/>
      <c r="D300" s="33"/>
      <c r="E300" s="34"/>
      <c r="F300" s="19"/>
      <c r="G300" s="12"/>
      <c r="H300" s="12"/>
      <c r="I300" s="68"/>
    </row>
    <row r="301" spans="2:9" x14ac:dyDescent="0.4">
      <c r="B301" s="31"/>
      <c r="C301" s="31"/>
      <c r="D301" s="56"/>
      <c r="E301" s="34"/>
      <c r="F301" s="135"/>
      <c r="G301" s="12"/>
      <c r="H301" s="68"/>
      <c r="I301" s="81"/>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56"/>
      <c r="E304" s="34"/>
      <c r="F304" s="135"/>
      <c r="G304" s="12"/>
      <c r="H304" s="68"/>
      <c r="I304" s="81"/>
    </row>
    <row r="305" spans="2:9" x14ac:dyDescent="0.4">
      <c r="B305" s="31"/>
      <c r="C305" s="31"/>
      <c r="D305" s="56"/>
      <c r="E305" s="34"/>
      <c r="F305" s="135"/>
      <c r="G305" s="12"/>
      <c r="H305" s="68"/>
      <c r="I305" s="81"/>
    </row>
    <row r="306" spans="2:9" x14ac:dyDescent="0.4">
      <c r="B306" s="31"/>
      <c r="C306" s="31"/>
      <c r="D306" s="33"/>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56"/>
      <c r="E310" s="34"/>
      <c r="F310" s="135"/>
      <c r="G310" s="12"/>
      <c r="H310" s="68"/>
      <c r="I310" s="81"/>
    </row>
    <row r="311" spans="2:9" x14ac:dyDescent="0.4">
      <c r="B311" s="31"/>
      <c r="C311" s="31"/>
      <c r="D311" s="56"/>
      <c r="E311" s="34"/>
      <c r="F311" s="135"/>
      <c r="G311" s="12"/>
      <c r="H311" s="68"/>
      <c r="I311" s="81"/>
    </row>
    <row r="312" spans="2:9" x14ac:dyDescent="0.4">
      <c r="B312" s="31"/>
      <c r="C312" s="31"/>
      <c r="D312" s="33"/>
      <c r="E312" s="34"/>
      <c r="F312" s="134"/>
      <c r="G312" s="12"/>
      <c r="H312" s="12"/>
      <c r="I312" s="68"/>
    </row>
    <row r="313" spans="2:9" x14ac:dyDescent="0.4">
      <c r="B313" s="29"/>
      <c r="C313" s="125"/>
      <c r="D313" s="40"/>
      <c r="E313" s="79"/>
      <c r="F313" s="23"/>
      <c r="G313" s="12"/>
      <c r="H313" s="68"/>
      <c r="I313" s="81"/>
    </row>
    <row r="315" spans="2:9" ht="15" x14ac:dyDescent="0.4">
      <c r="B315" s="126"/>
      <c r="C315" s="146"/>
      <c r="D315" s="144"/>
      <c r="E315" s="144"/>
      <c r="F315" s="130"/>
      <c r="G315" s="132"/>
      <c r="H315" s="132"/>
      <c r="I315" s="133"/>
    </row>
    <row r="316" spans="2:9" x14ac:dyDescent="0.4">
      <c r="B316" s="31"/>
      <c r="C316" s="31"/>
      <c r="D316" s="33"/>
      <c r="E316" s="34"/>
      <c r="F316" s="19"/>
      <c r="G316" s="12"/>
      <c r="H316" s="12"/>
      <c r="I316" s="68"/>
    </row>
    <row r="317" spans="2:9" x14ac:dyDescent="0.4">
      <c r="B317" s="31"/>
      <c r="C317" s="31"/>
      <c r="D317" s="56"/>
      <c r="E317" s="34"/>
      <c r="F317" s="135"/>
      <c r="G317" s="12"/>
      <c r="H317" s="68"/>
      <c r="I317" s="81"/>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row>
    <row r="387" spans="2:10" x14ac:dyDescent="0.4">
      <c r="B387" s="31"/>
      <c r="C387" s="31"/>
      <c r="D387" s="56"/>
      <c r="E387" s="34"/>
      <c r="F387" s="135"/>
      <c r="G387" s="12"/>
      <c r="H387" s="68"/>
      <c r="I387" s="81"/>
    </row>
    <row r="388" spans="2:10" x14ac:dyDescent="0.4">
      <c r="B388" s="31"/>
      <c r="C388" s="31"/>
      <c r="D388" s="56"/>
      <c r="E388" s="34"/>
      <c r="F388" s="135"/>
      <c r="G388" s="12"/>
      <c r="H388" s="68"/>
      <c r="I388" s="81"/>
      <c r="J388" s="11"/>
    </row>
    <row r="389" spans="2:10" x14ac:dyDescent="0.4">
      <c r="B389" s="31"/>
      <c r="C389" s="31"/>
      <c r="D389" s="33"/>
      <c r="E389" s="34"/>
      <c r="F389" s="134"/>
      <c r="G389" s="12"/>
      <c r="H389" s="12"/>
      <c r="I389" s="68"/>
    </row>
    <row r="390" spans="2:10" x14ac:dyDescent="0.4">
      <c r="B390" s="29"/>
      <c r="C390" s="125"/>
      <c r="D390" s="40"/>
      <c r="E390" s="79"/>
      <c r="F390" s="23"/>
      <c r="G390" s="12"/>
      <c r="H390" s="68"/>
      <c r="I390" s="81"/>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L391"/>
  <sheetViews>
    <sheetView zoomScale="90" zoomScaleNormal="90" workbookViewId="0">
      <selection activeCell="F12" sqref="F1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TODAY()</f>
        <v>45919</v>
      </c>
      <c r="E7" s="299"/>
      <c r="F7" s="299"/>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49</v>
      </c>
      <c r="C10" s="89"/>
      <c r="D10" s="88" t="s">
        <v>9</v>
      </c>
      <c r="E10" s="88" t="s">
        <v>0</v>
      </c>
      <c r="F10" s="69" t="s">
        <v>35</v>
      </c>
      <c r="G10" s="71" t="s">
        <v>1</v>
      </c>
      <c r="H10" s="71" t="s">
        <v>10</v>
      </c>
      <c r="I10" s="72"/>
    </row>
    <row r="11" spans="2:12" x14ac:dyDescent="0.4">
      <c r="B11" s="30"/>
      <c r="C11" s="31"/>
      <c r="D11" s="60"/>
      <c r="E11" s="42"/>
      <c r="F11" s="19"/>
      <c r="G11" s="12"/>
      <c r="H11" s="12"/>
      <c r="I11" s="108"/>
    </row>
    <row r="12" spans="2:12" x14ac:dyDescent="0.4">
      <c r="B12" s="180" t="s">
        <v>283</v>
      </c>
      <c r="C12" s="31"/>
      <c r="D12" s="56"/>
      <c r="E12" s="34"/>
      <c r="F12" s="55"/>
      <c r="G12" s="12">
        <f t="shared" ref="G12:G18" si="0">($D12*F12)</f>
        <v>0</v>
      </c>
      <c r="H12" s="68" t="e">
        <f>(G12/'Cover Sheet'!H$3)</f>
        <v>#DIV/0!</v>
      </c>
      <c r="I12" s="109"/>
    </row>
    <row r="13" spans="2:12" x14ac:dyDescent="0.4">
      <c r="B13" s="180" t="s">
        <v>279</v>
      </c>
      <c r="C13" s="31"/>
      <c r="D13" s="56"/>
      <c r="E13" s="34"/>
      <c r="F13" s="55"/>
      <c r="G13" s="12">
        <f t="shared" si="0"/>
        <v>0</v>
      </c>
      <c r="H13" s="68" t="e">
        <f>(G13/'Cover Sheet'!H$3)</f>
        <v>#DIV/0!</v>
      </c>
      <c r="I13" s="109"/>
    </row>
    <row r="14" spans="2:12" x14ac:dyDescent="0.4">
      <c r="B14" s="180" t="s">
        <v>287</v>
      </c>
      <c r="C14" s="31"/>
      <c r="D14" s="56"/>
      <c r="E14" s="34"/>
      <c r="F14" s="55"/>
      <c r="G14" s="12">
        <f t="shared" si="0"/>
        <v>0</v>
      </c>
      <c r="H14" s="68" t="e">
        <f>(G14/'Cover Sheet'!H$3)</f>
        <v>#DIV/0!</v>
      </c>
      <c r="I14" s="109"/>
    </row>
    <row r="15" spans="2:12" x14ac:dyDescent="0.4">
      <c r="B15" s="180" t="s">
        <v>288</v>
      </c>
      <c r="C15" s="31"/>
      <c r="D15" s="56"/>
      <c r="E15" s="34"/>
      <c r="F15" s="55"/>
      <c r="G15" s="12">
        <f t="shared" si="0"/>
        <v>0</v>
      </c>
      <c r="H15" s="68" t="e">
        <f>(G15/'Cover Sheet'!H$3)</f>
        <v>#DIV/0!</v>
      </c>
      <c r="I15" s="109"/>
    </row>
    <row r="16" spans="2:12" x14ac:dyDescent="0.4">
      <c r="B16" s="180" t="s">
        <v>281</v>
      </c>
      <c r="C16" s="31"/>
      <c r="D16" s="56"/>
      <c r="E16" s="34"/>
      <c r="F16" s="55"/>
      <c r="G16" s="12">
        <f t="shared" si="0"/>
        <v>0</v>
      </c>
      <c r="H16" s="68" t="e">
        <f>(G16/'Cover Sheet'!H$3)</f>
        <v>#DIV/0!</v>
      </c>
      <c r="I16" s="109"/>
    </row>
    <row r="17" spans="2:10" x14ac:dyDescent="0.4">
      <c r="B17" s="180" t="s">
        <v>285</v>
      </c>
      <c r="C17" s="31"/>
      <c r="D17" s="33"/>
      <c r="E17" s="34"/>
      <c r="F17" s="55"/>
      <c r="G17" s="12">
        <f t="shared" si="0"/>
        <v>0</v>
      </c>
      <c r="H17" s="68" t="e">
        <f>(G17/'Cover Sheet'!H$3)</f>
        <v>#DIV/0!</v>
      </c>
      <c r="I17" s="109"/>
    </row>
    <row r="18" spans="2:10" x14ac:dyDescent="0.4">
      <c r="B18" s="180" t="s">
        <v>289</v>
      </c>
      <c r="C18" s="31"/>
      <c r="D18" s="56"/>
      <c r="E18" s="34"/>
      <c r="F18" s="55"/>
      <c r="G18" s="12">
        <f t="shared" si="0"/>
        <v>0</v>
      </c>
      <c r="H18" s="68" t="e">
        <f>(G18/'Cover Sheet'!H$3)</f>
        <v>#DIV/0!</v>
      </c>
      <c r="I18" s="109"/>
    </row>
    <row r="19" spans="2:10" x14ac:dyDescent="0.4">
      <c r="B19" s="30"/>
      <c r="C19" s="31"/>
      <c r="D19" s="33"/>
      <c r="E19" s="34"/>
      <c r="F19" s="14"/>
      <c r="G19" s="12"/>
      <c r="H19" s="12"/>
      <c r="I19" s="108"/>
    </row>
    <row r="20" spans="2:10" ht="13.5" thickBot="1" x14ac:dyDescent="0.45">
      <c r="B20" s="84"/>
      <c r="C20" s="85" t="str">
        <f>+B10</f>
        <v>G70 - OFFSITE WORK</v>
      </c>
      <c r="D20" s="73"/>
      <c r="E20" s="74"/>
      <c r="F20" s="75"/>
      <c r="G20" s="76">
        <f>SUM(G11:G19)</f>
        <v>0</v>
      </c>
      <c r="H20" s="77" t="e">
        <f>SUM(H11:H19)</f>
        <v>#DIV/0!</v>
      </c>
      <c r="I20" s="78"/>
    </row>
    <row r="21" spans="2:10" ht="15.85" customHeight="1" x14ac:dyDescent="0.4">
      <c r="B21" s="128"/>
      <c r="C21" s="44"/>
      <c r="D21" s="92"/>
      <c r="E21" s="44"/>
      <c r="F21" s="19"/>
      <c r="G21" s="101"/>
      <c r="H21" s="68"/>
      <c r="I21" s="81"/>
      <c r="J21" s="11"/>
    </row>
    <row r="22" spans="2:10" ht="15.85" customHeight="1" x14ac:dyDescent="0.4">
      <c r="B22" s="128"/>
      <c r="C22" s="44"/>
      <c r="D22" s="92"/>
      <c r="E22" s="44"/>
      <c r="F22" s="19"/>
      <c r="G22" s="101"/>
      <c r="H22" s="68"/>
      <c r="I22" s="81"/>
      <c r="J22" s="11"/>
    </row>
    <row r="23" spans="2:10" ht="15.85" customHeight="1" x14ac:dyDescent="0.4">
      <c r="B23" s="128"/>
      <c r="C23" s="44"/>
      <c r="D23" s="92"/>
      <c r="E23" s="44"/>
      <c r="F23" s="19"/>
      <c r="G23" s="101"/>
      <c r="H23" s="68"/>
      <c r="I23" s="81"/>
      <c r="J23" s="11"/>
    </row>
    <row r="24" spans="2:10" ht="15.85" customHeight="1" x14ac:dyDescent="0.4">
      <c r="B24" s="128"/>
      <c r="C24" s="44"/>
      <c r="D24" s="92"/>
      <c r="E24" s="44"/>
      <c r="F24" s="19"/>
      <c r="G24" s="101"/>
      <c r="H24" s="68"/>
      <c r="I24" s="81"/>
      <c r="J24" s="11"/>
    </row>
    <row r="25" spans="2:10" ht="15.85" customHeight="1" x14ac:dyDescent="0.4">
      <c r="C25" s="44"/>
      <c r="D25" s="92"/>
      <c r="E25" s="44"/>
      <c r="F25" s="19"/>
      <c r="G25" s="101"/>
      <c r="H25" s="68"/>
      <c r="I25" s="81"/>
      <c r="J25" s="11"/>
    </row>
    <row r="26" spans="2:10" ht="15.85" customHeight="1" x14ac:dyDescent="0.4">
      <c r="C26" s="44"/>
      <c r="D26" s="92"/>
      <c r="E26" s="44"/>
      <c r="F26" s="19"/>
      <c r="G26" s="101"/>
      <c r="H26" s="68"/>
      <c r="I26" s="81"/>
      <c r="J26" s="11"/>
    </row>
    <row r="27" spans="2:10" ht="15.85" customHeight="1" x14ac:dyDescent="0.4">
      <c r="C27" s="44"/>
      <c r="D27" s="92"/>
      <c r="E27" s="44"/>
      <c r="F27" s="19"/>
      <c r="G27" s="101"/>
      <c r="H27" s="68"/>
      <c r="I27" s="81"/>
      <c r="J27" s="11"/>
    </row>
    <row r="28" spans="2:10" ht="15.85" customHeight="1" x14ac:dyDescent="0.4">
      <c r="C28" s="44"/>
      <c r="D28" s="92"/>
      <c r="E28" s="44"/>
      <c r="F28" s="19"/>
      <c r="G28" s="101"/>
      <c r="H28" s="68"/>
      <c r="I28" s="81"/>
      <c r="J28" s="11"/>
    </row>
    <row r="29" spans="2:10" ht="15.85" customHeight="1" x14ac:dyDescent="0.4">
      <c r="C29" s="44"/>
      <c r="D29" s="92"/>
      <c r="E29" s="44"/>
      <c r="F29" s="19"/>
      <c r="G29" s="101"/>
      <c r="H29" s="68"/>
      <c r="I29" s="81"/>
      <c r="J29" s="11"/>
    </row>
    <row r="30" spans="2:10" ht="15.85" customHeight="1" x14ac:dyDescent="0.4">
      <c r="C30" s="44"/>
      <c r="D30" s="92"/>
      <c r="E30" s="44"/>
      <c r="F30" s="19"/>
      <c r="G30" s="101"/>
      <c r="H30" s="68"/>
      <c r="I30" s="81"/>
      <c r="J30" s="11"/>
    </row>
    <row r="31" spans="2:10" ht="15.85" customHeight="1" x14ac:dyDescent="0.4">
      <c r="C31" s="44"/>
      <c r="D31" s="92"/>
      <c r="E31" s="44"/>
      <c r="F31" s="19"/>
      <c r="G31" s="101"/>
      <c r="H31" s="68"/>
      <c r="I31" s="81"/>
      <c r="J31" s="11"/>
    </row>
    <row r="32" spans="2:10" ht="7.5" customHeight="1" x14ac:dyDescent="0.4">
      <c r="C32" s="29"/>
      <c r="D32" s="28"/>
      <c r="E32" s="29"/>
      <c r="F32" s="23"/>
      <c r="G32" s="24"/>
      <c r="H32" s="24"/>
      <c r="I32" s="25"/>
      <c r="J32" s="11"/>
    </row>
    <row r="33" spans="2:10" ht="6.85" customHeight="1" x14ac:dyDescent="0.4">
      <c r="B33" s="44"/>
      <c r="C33" s="29"/>
      <c r="D33" s="28"/>
      <c r="E33" s="29"/>
      <c r="F33" s="19"/>
      <c r="G33" s="66"/>
      <c r="H33" s="66"/>
      <c r="I33" s="25"/>
      <c r="J33" s="11"/>
    </row>
    <row r="34" spans="2:10" ht="15.85" customHeight="1" x14ac:dyDescent="0.4">
      <c r="B34" s="44"/>
      <c r="C34" s="82"/>
      <c r="D34" s="102"/>
      <c r="E34" s="29"/>
      <c r="F34" s="19"/>
      <c r="G34" s="12"/>
      <c r="H34" s="68"/>
      <c r="I34" s="81"/>
      <c r="J34" s="11"/>
    </row>
    <row r="35" spans="2:10" ht="6.85" customHeight="1" x14ac:dyDescent="0.4">
      <c r="B35" s="44"/>
      <c r="C35" s="82"/>
      <c r="D35" s="102"/>
      <c r="E35" s="29"/>
      <c r="F35" s="19"/>
      <c r="G35" s="12"/>
      <c r="H35" s="68"/>
      <c r="I35" s="81"/>
      <c r="J35" s="11"/>
    </row>
    <row r="36" spans="2:10" ht="15.85" customHeight="1" x14ac:dyDescent="0.4">
      <c r="B36" s="44"/>
      <c r="C36" s="29"/>
      <c r="D36" s="26"/>
      <c r="E36" s="29"/>
      <c r="F36" s="19"/>
      <c r="G36" s="12"/>
      <c r="H36" s="68"/>
      <c r="I36" s="81"/>
      <c r="J36" s="11"/>
    </row>
    <row r="37" spans="2:10" ht="15.85" customHeight="1" x14ac:dyDescent="0.4">
      <c r="B37" s="44"/>
      <c r="C37" s="29"/>
      <c r="D37" s="26"/>
      <c r="E37" s="29"/>
      <c r="F37" s="19"/>
      <c r="G37" s="12"/>
      <c r="H37" s="68"/>
      <c r="I37" s="81"/>
      <c r="J37" s="11"/>
    </row>
    <row r="38" spans="2:10" ht="15.85" customHeight="1" x14ac:dyDescent="0.4">
      <c r="B38" s="44"/>
      <c r="C38" s="29"/>
      <c r="D38" s="26"/>
      <c r="E38" s="29"/>
      <c r="F38" s="19"/>
      <c r="G38" s="12"/>
      <c r="H38" s="68"/>
      <c r="I38" s="81"/>
      <c r="J38" s="11"/>
    </row>
    <row r="39" spans="2:10" ht="15.85" customHeight="1" x14ac:dyDescent="0.4">
      <c r="B39" s="44"/>
      <c r="C39" s="29"/>
      <c r="D39" s="26"/>
      <c r="E39" s="29"/>
      <c r="F39" s="19"/>
      <c r="G39" s="12"/>
      <c r="H39" s="68"/>
      <c r="I39" s="81"/>
      <c r="J39" s="11"/>
    </row>
    <row r="40" spans="2:10" ht="15.85" customHeight="1" x14ac:dyDescent="0.4">
      <c r="B40" s="44"/>
      <c r="C40" s="29"/>
      <c r="D40" s="26"/>
      <c r="E40" s="29"/>
      <c r="F40" s="19"/>
      <c r="G40" s="12"/>
      <c r="H40" s="68"/>
      <c r="I40" s="81"/>
      <c r="J40" s="11"/>
    </row>
    <row r="41" spans="2:10" ht="15.85" customHeight="1" x14ac:dyDescent="0.4">
      <c r="B41" s="44"/>
      <c r="C41" s="29"/>
      <c r="D41" s="26"/>
      <c r="E41" s="29"/>
      <c r="F41" s="19"/>
      <c r="G41" s="12"/>
      <c r="H41" s="68"/>
      <c r="I41" s="81"/>
      <c r="J41" s="11"/>
    </row>
    <row r="42" spans="2:10" ht="6.85" customHeight="1" x14ac:dyDescent="0.4">
      <c r="B42" s="44"/>
      <c r="C42" s="29"/>
      <c r="D42" s="26"/>
      <c r="E42" s="29"/>
      <c r="F42" s="19"/>
      <c r="G42" s="12"/>
      <c r="H42" s="68"/>
      <c r="I42" s="81"/>
      <c r="J42" s="11"/>
    </row>
    <row r="43" spans="2:10" ht="4.5999999999999996" customHeight="1" x14ac:dyDescent="0.4">
      <c r="B43" s="29"/>
      <c r="C43" s="82"/>
      <c r="D43" s="28"/>
      <c r="E43" s="29"/>
      <c r="F43" s="19"/>
      <c r="G43" s="12"/>
      <c r="H43" s="12"/>
      <c r="I43" s="25"/>
      <c r="J43" s="11"/>
    </row>
    <row r="44" spans="2:10" x14ac:dyDescent="0.4">
      <c r="B44" s="125"/>
      <c r="C44" s="27"/>
      <c r="D44" s="28"/>
      <c r="E44" s="29"/>
      <c r="F44" s="19"/>
      <c r="G44" s="12"/>
      <c r="H44" s="68"/>
      <c r="I44" s="81"/>
      <c r="J44" s="11"/>
    </row>
    <row r="45" spans="2:10" ht="4.5999999999999996" customHeight="1" x14ac:dyDescent="0.4">
      <c r="B45" s="29"/>
      <c r="C45" s="82"/>
      <c r="D45" s="28"/>
      <c r="E45" s="29"/>
      <c r="F45" s="23"/>
      <c r="G45" s="24"/>
      <c r="H45" s="24"/>
      <c r="I45" s="25"/>
      <c r="J45" s="11"/>
    </row>
    <row r="46" spans="2:10" ht="12.1" customHeight="1" x14ac:dyDescent="0.4">
      <c r="B46" s="29"/>
      <c r="C46" s="82"/>
      <c r="D46" s="28"/>
      <c r="E46" s="29"/>
      <c r="F46" s="23"/>
      <c r="G46" s="24"/>
      <c r="H46" s="24"/>
      <c r="I46" s="25"/>
      <c r="J46" s="11"/>
    </row>
    <row r="47" spans="2:10" ht="18" customHeight="1" x14ac:dyDescent="0.4">
      <c r="B47" s="126"/>
      <c r="C47" s="129"/>
      <c r="D47" s="130"/>
      <c r="E47" s="131"/>
      <c r="F47" s="130"/>
      <c r="G47" s="132"/>
      <c r="H47" s="132"/>
      <c r="I47" s="133"/>
      <c r="J47" s="11"/>
    </row>
    <row r="48" spans="2:10" ht="12.1" customHeight="1" x14ac:dyDescent="0.4">
      <c r="B48" s="31"/>
      <c r="C48" s="31"/>
      <c r="D48" s="32"/>
      <c r="E48" s="31"/>
      <c r="F48" s="134"/>
      <c r="G48" s="12"/>
      <c r="H48" s="12"/>
      <c r="I48" s="68"/>
      <c r="J48" s="11"/>
    </row>
    <row r="49" spans="2:12" ht="12.1" customHeight="1" x14ac:dyDescent="0.4">
      <c r="B49" s="31"/>
      <c r="C49" s="31"/>
      <c r="D49" s="33"/>
      <c r="E49" s="34"/>
      <c r="F49" s="135"/>
      <c r="G49" s="12"/>
      <c r="H49" s="68"/>
      <c r="I49" s="81"/>
      <c r="J49" s="11"/>
    </row>
    <row r="50" spans="2:12" ht="12.1" customHeight="1" x14ac:dyDescent="0.4">
      <c r="B50" s="31"/>
      <c r="C50" s="31"/>
      <c r="D50" s="56"/>
      <c r="E50" s="34"/>
      <c r="F50" s="135"/>
      <c r="G50" s="12"/>
      <c r="H50" s="68"/>
      <c r="I50" s="81"/>
      <c r="J50" s="11"/>
    </row>
    <row r="51" spans="2:12" ht="12.1" customHeight="1" x14ac:dyDescent="0.4">
      <c r="B51" s="31"/>
      <c r="C51" s="31"/>
      <c r="D51" s="56"/>
      <c r="E51" s="34"/>
      <c r="F51" s="135"/>
      <c r="G51" s="12"/>
      <c r="H51" s="68"/>
      <c r="I51" s="81"/>
      <c r="J51" s="11"/>
    </row>
    <row r="52" spans="2:12" ht="12.1" customHeight="1" x14ac:dyDescent="0.4">
      <c r="B52" s="31"/>
      <c r="C52" s="31"/>
      <c r="D52" s="56"/>
      <c r="E52" s="34"/>
      <c r="F52" s="135"/>
      <c r="G52" s="12"/>
      <c r="H52" s="68"/>
      <c r="I52" s="81"/>
      <c r="J52" s="11"/>
    </row>
    <row r="53" spans="2:12" ht="12.1" customHeight="1" x14ac:dyDescent="0.4">
      <c r="B53" s="31"/>
      <c r="C53" s="31"/>
      <c r="D53" s="33"/>
      <c r="E53" s="34"/>
      <c r="F53" s="135"/>
      <c r="G53" s="12"/>
      <c r="H53" s="68"/>
      <c r="I53" s="81"/>
      <c r="J53" s="11"/>
      <c r="K53" s="103"/>
    </row>
    <row r="54" spans="2:12" ht="12.1" customHeight="1" x14ac:dyDescent="0.4">
      <c r="B54" s="31"/>
      <c r="C54" s="31"/>
      <c r="D54" s="56"/>
      <c r="E54" s="34"/>
      <c r="F54" s="135"/>
      <c r="G54" s="12"/>
      <c r="H54" s="68"/>
      <c r="I54" s="81"/>
      <c r="J54" s="11"/>
      <c r="K54" s="104"/>
      <c r="L54" s="105"/>
    </row>
    <row r="55" spans="2:12" ht="12.1" customHeight="1" x14ac:dyDescent="0.4">
      <c r="B55" s="31"/>
      <c r="C55" s="31"/>
      <c r="D55" s="56"/>
      <c r="E55" s="34"/>
      <c r="F55" s="135"/>
      <c r="G55" s="12"/>
      <c r="H55" s="68"/>
      <c r="I55" s="136"/>
      <c r="J55" s="11"/>
    </row>
    <row r="56" spans="2:12" ht="12.1" customHeight="1" x14ac:dyDescent="0.4">
      <c r="B56" s="31"/>
      <c r="C56" s="31"/>
      <c r="D56" s="56"/>
      <c r="E56" s="34"/>
      <c r="F56" s="135"/>
      <c r="G56" s="12"/>
      <c r="H56" s="68"/>
      <c r="I56" s="81"/>
      <c r="J56" s="11"/>
    </row>
    <row r="57" spans="2:12" ht="12.1" customHeight="1" x14ac:dyDescent="0.4">
      <c r="B57" s="31"/>
      <c r="C57" s="31"/>
      <c r="D57" s="33"/>
      <c r="E57" s="34"/>
      <c r="F57" s="135"/>
      <c r="G57" s="12"/>
      <c r="H57" s="68"/>
      <c r="I57" s="81"/>
      <c r="J57" s="11"/>
    </row>
    <row r="58" spans="2:12" ht="12.1" customHeight="1" x14ac:dyDescent="0.4">
      <c r="B58" s="31"/>
      <c r="C58" s="31"/>
      <c r="D58" s="56"/>
      <c r="E58" s="34"/>
      <c r="F58" s="135"/>
      <c r="G58" s="12"/>
      <c r="H58" s="68"/>
      <c r="I58" s="81"/>
      <c r="J58" s="11"/>
    </row>
    <row r="59" spans="2:12" ht="12.1" customHeight="1" x14ac:dyDescent="0.4">
      <c r="B59" s="31"/>
      <c r="C59" s="31"/>
      <c r="D59" s="33"/>
      <c r="E59" s="34"/>
      <c r="F59" s="134"/>
      <c r="G59" s="12"/>
      <c r="H59" s="12"/>
      <c r="I59" s="68"/>
      <c r="J59" s="11"/>
    </row>
    <row r="60" spans="2:12" ht="14.95" customHeight="1" x14ac:dyDescent="0.4">
      <c r="B60" s="29"/>
      <c r="C60" s="125"/>
      <c r="D60" s="40"/>
      <c r="E60" s="79"/>
      <c r="F60" s="23"/>
      <c r="G60" s="12"/>
      <c r="H60" s="68"/>
      <c r="I60" s="81"/>
      <c r="J60" s="11"/>
    </row>
    <row r="61" spans="2:12" s="3" customFormat="1" ht="12.1" customHeight="1" x14ac:dyDescent="0.5">
      <c r="B61" s="29"/>
      <c r="C61" s="86"/>
      <c r="D61" s="40"/>
      <c r="E61" s="79"/>
      <c r="F61" s="23"/>
      <c r="G61" s="80"/>
      <c r="H61" s="80"/>
      <c r="I61" s="81"/>
      <c r="J61" s="16"/>
    </row>
    <row r="62" spans="2:12" s="3" customFormat="1" ht="17.350000000000001" customHeight="1" x14ac:dyDescent="0.5">
      <c r="B62" s="126"/>
      <c r="C62" s="129"/>
      <c r="D62" s="130"/>
      <c r="E62" s="131"/>
      <c r="F62" s="130"/>
      <c r="G62" s="132"/>
      <c r="H62" s="132"/>
      <c r="I62" s="133"/>
      <c r="J62" s="16"/>
    </row>
    <row r="63" spans="2:12" s="3" customFormat="1" ht="12.1" customHeight="1" x14ac:dyDescent="0.5">
      <c r="B63" s="31"/>
      <c r="C63" s="31"/>
      <c r="D63" s="32"/>
      <c r="E63" s="31"/>
      <c r="F63" s="134"/>
      <c r="G63" s="12"/>
      <c r="H63" s="12"/>
      <c r="I63" s="68"/>
      <c r="J63" s="16"/>
    </row>
    <row r="64" spans="2:12" s="3" customFormat="1" ht="12.1" customHeight="1" x14ac:dyDescent="0.5">
      <c r="B64" s="31"/>
      <c r="C64" s="31"/>
      <c r="D64" s="33"/>
      <c r="E64" s="34"/>
      <c r="F64" s="135"/>
      <c r="G64" s="12"/>
      <c r="H64" s="68"/>
      <c r="I64" s="81"/>
      <c r="J64" s="16"/>
    </row>
    <row r="65" spans="2:10" s="3" customFormat="1" ht="12.1" customHeight="1" x14ac:dyDescent="0.5">
      <c r="B65" s="31"/>
      <c r="C65" s="31"/>
      <c r="D65" s="56"/>
      <c r="E65" s="34"/>
      <c r="F65" s="135"/>
      <c r="G65" s="12"/>
      <c r="H65" s="68"/>
      <c r="I65" s="81"/>
      <c r="J65" s="16"/>
    </row>
    <row r="66" spans="2:10" s="3" customFormat="1" ht="12.1" customHeight="1" x14ac:dyDescent="0.5">
      <c r="B66" s="31"/>
      <c r="C66" s="31"/>
      <c r="D66" s="56"/>
      <c r="E66" s="34"/>
      <c r="F66" s="135"/>
      <c r="G66" s="12"/>
      <c r="H66" s="68"/>
      <c r="I66" s="81"/>
      <c r="J66" s="16"/>
    </row>
    <row r="67" spans="2:10" s="3" customFormat="1" ht="12.1" customHeight="1" x14ac:dyDescent="0.5">
      <c r="B67" s="31"/>
      <c r="C67" s="31"/>
      <c r="D67" s="56"/>
      <c r="E67" s="34"/>
      <c r="F67" s="135"/>
      <c r="G67" s="12"/>
      <c r="H67" s="68"/>
      <c r="I67" s="81"/>
      <c r="J67" s="16"/>
    </row>
    <row r="68" spans="2:10" s="3" customFormat="1" ht="12.1" customHeight="1" x14ac:dyDescent="0.5">
      <c r="B68" s="31"/>
      <c r="C68" s="31"/>
      <c r="D68" s="56"/>
      <c r="E68" s="34"/>
      <c r="F68" s="135"/>
      <c r="G68" s="12"/>
      <c r="H68" s="68"/>
      <c r="I68" s="81"/>
      <c r="J68" s="16"/>
    </row>
    <row r="69" spans="2:10" s="3" customFormat="1" ht="12.1" customHeight="1" x14ac:dyDescent="0.5">
      <c r="B69" s="31"/>
      <c r="C69" s="31"/>
      <c r="D69" s="56"/>
      <c r="E69" s="34"/>
      <c r="F69" s="135"/>
      <c r="G69" s="12"/>
      <c r="H69" s="68"/>
      <c r="I69" s="81"/>
      <c r="J69" s="16"/>
    </row>
    <row r="70" spans="2:10" s="3" customFormat="1" ht="12.1" customHeight="1" x14ac:dyDescent="0.5">
      <c r="B70" s="31"/>
      <c r="C70" s="31"/>
      <c r="D70" s="56"/>
      <c r="E70" s="34"/>
      <c r="F70" s="135"/>
      <c r="G70" s="12"/>
      <c r="H70" s="68"/>
      <c r="I70" s="81"/>
      <c r="J70" s="16"/>
    </row>
    <row r="71" spans="2:10" s="3" customFormat="1" ht="12.1" customHeight="1" x14ac:dyDescent="0.5">
      <c r="B71" s="31"/>
      <c r="C71" s="31"/>
      <c r="D71" s="33"/>
      <c r="E71" s="34"/>
      <c r="F71" s="135"/>
      <c r="G71" s="12"/>
      <c r="H71" s="68"/>
      <c r="I71" s="81"/>
      <c r="J71" s="11"/>
    </row>
    <row r="72" spans="2:10" s="3" customFormat="1" ht="12.1" customHeight="1" x14ac:dyDescent="0.5">
      <c r="B72" s="31"/>
      <c r="C72" s="31"/>
      <c r="D72" s="56"/>
      <c r="E72" s="34"/>
      <c r="F72" s="135"/>
      <c r="G72" s="12"/>
      <c r="H72" s="68"/>
      <c r="I72" s="81"/>
      <c r="J72" s="11"/>
    </row>
    <row r="73" spans="2:10" s="3" customFormat="1" ht="12.1" customHeight="1" x14ac:dyDescent="0.5">
      <c r="B73" s="31"/>
      <c r="C73" s="31"/>
      <c r="D73" s="33"/>
      <c r="E73" s="34"/>
      <c r="F73" s="134"/>
      <c r="G73" s="12"/>
      <c r="H73" s="12"/>
      <c r="I73" s="68"/>
      <c r="J73" s="16"/>
    </row>
    <row r="74" spans="2:10" s="3" customFormat="1" ht="12.1" customHeight="1" x14ac:dyDescent="0.5">
      <c r="B74" s="29"/>
      <c r="C74" s="125"/>
      <c r="D74" s="40"/>
      <c r="E74" s="79"/>
      <c r="F74" s="23"/>
      <c r="G74" s="12"/>
      <c r="H74" s="68"/>
      <c r="I74" s="81"/>
      <c r="J74" s="16"/>
    </row>
    <row r="75" spans="2:10" s="3" customFormat="1" ht="12.1" customHeight="1" x14ac:dyDescent="0.5">
      <c r="B75" s="29"/>
      <c r="C75" s="86"/>
      <c r="D75" s="40"/>
      <c r="E75" s="79"/>
      <c r="F75" s="23"/>
      <c r="G75" s="80"/>
      <c r="H75" s="80"/>
      <c r="I75" s="81"/>
      <c r="J75" s="16"/>
    </row>
    <row r="76" spans="2:10" ht="17.350000000000001" customHeight="1" x14ac:dyDescent="0.4">
      <c r="B76" s="126"/>
      <c r="C76" s="137"/>
      <c r="D76" s="130"/>
      <c r="E76" s="131"/>
      <c r="F76" s="130"/>
      <c r="G76" s="132"/>
      <c r="H76" s="132"/>
      <c r="I76" s="133"/>
      <c r="J76" s="11"/>
    </row>
    <row r="77" spans="2:10" ht="12.1" customHeight="1" x14ac:dyDescent="0.4">
      <c r="B77" s="31"/>
      <c r="C77" s="31"/>
      <c r="D77" s="33"/>
      <c r="E77" s="34"/>
      <c r="F77" s="134"/>
      <c r="G77" s="12"/>
      <c r="H77" s="12"/>
      <c r="I77" s="68"/>
      <c r="J77" s="11"/>
    </row>
    <row r="78" spans="2:10" ht="12.1" customHeight="1" x14ac:dyDescent="0.4">
      <c r="B78" s="31"/>
      <c r="C78" s="31"/>
      <c r="D78" s="33"/>
      <c r="E78" s="34"/>
      <c r="F78" s="135"/>
      <c r="G78" s="12"/>
      <c r="H78" s="68"/>
      <c r="I78" s="81"/>
      <c r="J78" s="11"/>
    </row>
    <row r="79" spans="2:10" ht="12.1" customHeight="1" x14ac:dyDescent="0.4">
      <c r="B79" s="31"/>
      <c r="C79" s="31"/>
      <c r="D79" s="33"/>
      <c r="E79" s="34"/>
      <c r="F79" s="135"/>
      <c r="G79" s="12"/>
      <c r="H79" s="68"/>
      <c r="I79" s="81"/>
      <c r="J79" s="11"/>
    </row>
    <row r="80" spans="2:10" ht="12.1" customHeight="1" x14ac:dyDescent="0.4">
      <c r="B80" s="31"/>
      <c r="C80" s="31"/>
      <c r="D80" s="56"/>
      <c r="E80" s="34"/>
      <c r="F80" s="32"/>
      <c r="G80" s="12"/>
      <c r="H80" s="68"/>
      <c r="I80" s="81"/>
      <c r="J80" s="11"/>
    </row>
    <row r="81" spans="2:10" ht="12.1" customHeight="1" x14ac:dyDescent="0.4">
      <c r="B81" s="31"/>
      <c r="C81" s="31"/>
      <c r="D81" s="56"/>
      <c r="E81" s="34"/>
      <c r="F81" s="135"/>
      <c r="G81" s="12"/>
      <c r="H81" s="68"/>
      <c r="I81" s="81"/>
      <c r="J81" s="11"/>
    </row>
    <row r="82" spans="2:10" ht="12.1" customHeight="1" x14ac:dyDescent="0.4">
      <c r="B82" s="31"/>
      <c r="C82" s="31"/>
      <c r="D82" s="56"/>
      <c r="E82" s="34"/>
      <c r="F82" s="135"/>
      <c r="G82" s="12"/>
      <c r="H82" s="68"/>
      <c r="I82" s="136"/>
      <c r="J82" s="11"/>
    </row>
    <row r="83" spans="2:10" ht="12.1" customHeight="1" x14ac:dyDescent="0.4">
      <c r="B83" s="31"/>
      <c r="C83" s="31"/>
      <c r="D83" s="56"/>
      <c r="E83" s="34"/>
      <c r="F83" s="135"/>
      <c r="G83" s="12"/>
      <c r="H83" s="68"/>
      <c r="I83" s="136"/>
      <c r="J83" s="11"/>
    </row>
    <row r="84" spans="2:10" ht="12.1" customHeight="1" x14ac:dyDescent="0.4">
      <c r="B84" s="31"/>
      <c r="C84" s="31"/>
      <c r="D84" s="56"/>
      <c r="E84" s="34"/>
      <c r="F84" s="135"/>
      <c r="G84" s="12"/>
      <c r="H84" s="68"/>
      <c r="I84" s="136"/>
      <c r="J84" s="11"/>
    </row>
    <row r="85" spans="2:10" ht="12.1" customHeight="1" x14ac:dyDescent="0.4">
      <c r="B85" s="31"/>
      <c r="C85" s="31"/>
      <c r="D85" s="56"/>
      <c r="E85" s="34"/>
      <c r="F85" s="135"/>
      <c r="G85" s="12"/>
      <c r="H85" s="68"/>
      <c r="I85" s="81"/>
      <c r="J85" s="11"/>
    </row>
    <row r="86" spans="2:10" ht="12.1" customHeight="1" x14ac:dyDescent="0.4">
      <c r="B86" s="31"/>
      <c r="C86" s="31"/>
      <c r="D86" s="33"/>
      <c r="E86" s="34"/>
      <c r="F86" s="135"/>
      <c r="G86" s="12"/>
      <c r="H86" s="68"/>
      <c r="I86" s="81"/>
      <c r="J86" s="11"/>
    </row>
    <row r="87" spans="2:10" ht="12.1" customHeight="1" x14ac:dyDescent="0.4">
      <c r="B87" s="31"/>
      <c r="C87" s="31"/>
      <c r="D87" s="33"/>
      <c r="E87" s="34"/>
      <c r="F87" s="134"/>
      <c r="G87" s="12"/>
      <c r="H87" s="12"/>
      <c r="I87" s="68"/>
      <c r="J87" s="11"/>
    </row>
    <row r="88" spans="2:10" ht="18" customHeight="1" x14ac:dyDescent="0.4">
      <c r="B88" s="29"/>
      <c r="C88" s="125"/>
      <c r="D88" s="40"/>
      <c r="E88" s="79"/>
      <c r="F88" s="23"/>
      <c r="G88" s="12"/>
      <c r="H88" s="68"/>
      <c r="I88" s="81"/>
      <c r="J88" s="11"/>
    </row>
    <row r="89" spans="2:10" s="3" customFormat="1" ht="15.75" x14ac:dyDescent="0.5">
      <c r="B89" s="29"/>
      <c r="C89" s="86"/>
      <c r="D89" s="40"/>
      <c r="E89" s="79"/>
      <c r="F89" s="23"/>
      <c r="G89" s="80"/>
      <c r="H89" s="80"/>
      <c r="I89" s="81"/>
      <c r="J89" s="16"/>
    </row>
    <row r="90" spans="2:10" ht="15" x14ac:dyDescent="0.4">
      <c r="B90" s="126"/>
      <c r="C90" s="137"/>
      <c r="D90" s="130"/>
      <c r="E90" s="131"/>
      <c r="F90" s="130"/>
      <c r="G90" s="132"/>
      <c r="H90" s="132"/>
      <c r="I90" s="133"/>
      <c r="J90" s="11"/>
    </row>
    <row r="91" spans="2:10" ht="12.1" customHeight="1" x14ac:dyDescent="0.4">
      <c r="B91" s="138"/>
      <c r="C91" s="36"/>
      <c r="D91" s="37"/>
      <c r="E91" s="38"/>
      <c r="F91" s="139"/>
      <c r="G91" s="17"/>
      <c r="H91" s="17"/>
      <c r="I91" s="140"/>
      <c r="J91" s="11"/>
    </row>
    <row r="92" spans="2:10" x14ac:dyDescent="0.4">
      <c r="B92" s="31"/>
      <c r="C92" s="106"/>
      <c r="D92" s="33"/>
      <c r="E92" s="34"/>
      <c r="F92" s="135"/>
      <c r="G92" s="12"/>
      <c r="H92" s="68"/>
      <c r="I92" s="81"/>
      <c r="J92" s="11"/>
    </row>
    <row r="93" spans="2:10" x14ac:dyDescent="0.4">
      <c r="B93" s="141"/>
      <c r="C93" s="54"/>
      <c r="D93" s="56"/>
      <c r="E93" s="34"/>
      <c r="F93" s="135"/>
      <c r="G93" s="12"/>
      <c r="H93" s="68"/>
      <c r="I93" s="81"/>
      <c r="J93" s="11"/>
    </row>
    <row r="94" spans="2:10" x14ac:dyDescent="0.4">
      <c r="B94" s="31"/>
      <c r="C94" s="53"/>
      <c r="D94" s="33"/>
      <c r="E94" s="34"/>
      <c r="F94" s="135"/>
      <c r="G94" s="12"/>
      <c r="H94" s="68"/>
      <c r="I94" s="81"/>
      <c r="J94" s="11"/>
    </row>
    <row r="95" spans="2:10" x14ac:dyDescent="0.4">
      <c r="B95" s="141"/>
      <c r="C95" s="53"/>
      <c r="D95" s="56"/>
      <c r="E95" s="34"/>
      <c r="F95" s="135"/>
      <c r="G95" s="12"/>
      <c r="H95" s="68"/>
      <c r="I95" s="81"/>
      <c r="J95" s="11"/>
    </row>
    <row r="96" spans="2:10" x14ac:dyDescent="0.4">
      <c r="B96" s="141"/>
      <c r="C96" s="53"/>
      <c r="D96" s="56"/>
      <c r="E96" s="34"/>
      <c r="F96" s="135"/>
      <c r="G96" s="12"/>
      <c r="H96" s="68"/>
      <c r="I96" s="81"/>
      <c r="J96" s="11"/>
    </row>
    <row r="97" spans="2:10" x14ac:dyDescent="0.4">
      <c r="B97" s="31"/>
      <c r="C97" s="31"/>
      <c r="D97" s="33"/>
      <c r="E97" s="34"/>
      <c r="F97" s="32"/>
      <c r="G97" s="57"/>
      <c r="H97" s="68"/>
      <c r="I97" s="81"/>
      <c r="J97" s="11"/>
    </row>
    <row r="98" spans="2:10" x14ac:dyDescent="0.4">
      <c r="B98" s="31"/>
      <c r="C98" s="58"/>
      <c r="D98" s="58"/>
      <c r="E98" s="34"/>
      <c r="F98" s="32"/>
      <c r="G98" s="57"/>
      <c r="H98" s="68"/>
      <c r="I98" s="81"/>
      <c r="J98" s="11"/>
    </row>
    <row r="99" spans="2:10" x14ac:dyDescent="0.4">
      <c r="B99" s="31"/>
      <c r="C99" s="58"/>
      <c r="D99" s="33"/>
      <c r="E99" s="34"/>
      <c r="F99" s="135"/>
      <c r="G99" s="57"/>
      <c r="H99" s="68"/>
      <c r="I99" s="81"/>
      <c r="J99" s="11"/>
    </row>
    <row r="100" spans="2:10" x14ac:dyDescent="0.4">
      <c r="B100" s="31"/>
      <c r="C100" s="58"/>
      <c r="D100" s="56"/>
      <c r="E100" s="34"/>
      <c r="F100" s="32"/>
      <c r="G100" s="57"/>
      <c r="H100" s="68"/>
      <c r="I100" s="81"/>
      <c r="J100" s="11"/>
    </row>
    <row r="101" spans="2:10" x14ac:dyDescent="0.4">
      <c r="B101" s="31"/>
      <c r="C101" s="31"/>
      <c r="D101" s="56"/>
      <c r="E101" s="34"/>
      <c r="F101" s="135"/>
      <c r="G101" s="12"/>
      <c r="H101" s="68"/>
      <c r="I101" s="81"/>
      <c r="J101" s="11"/>
    </row>
    <row r="102" spans="2:10" x14ac:dyDescent="0.4">
      <c r="B102" s="31"/>
      <c r="C102" s="31"/>
      <c r="D102" s="56"/>
      <c r="E102" s="34"/>
      <c r="F102" s="135"/>
      <c r="G102" s="12"/>
      <c r="H102" s="68"/>
      <c r="I102" s="81"/>
      <c r="J102" s="11"/>
    </row>
    <row r="103" spans="2:10" x14ac:dyDescent="0.4">
      <c r="B103" s="31"/>
      <c r="C103" s="31"/>
      <c r="D103" s="56"/>
      <c r="E103" s="34"/>
      <c r="F103" s="135"/>
      <c r="G103" s="12"/>
      <c r="H103" s="68"/>
      <c r="I103" s="81"/>
      <c r="J103" s="11"/>
    </row>
    <row r="104" spans="2:10" x14ac:dyDescent="0.4">
      <c r="B104" s="31"/>
      <c r="C104" s="31"/>
      <c r="D104" s="56"/>
      <c r="E104" s="34"/>
      <c r="F104" s="135"/>
      <c r="G104" s="12"/>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56"/>
      <c r="E112" s="34"/>
      <c r="F112" s="135"/>
      <c r="G112" s="12"/>
      <c r="H112" s="68"/>
      <c r="I112" s="81"/>
      <c r="J112" s="11"/>
    </row>
    <row r="113" spans="2:10" x14ac:dyDescent="0.4">
      <c r="B113" s="31"/>
      <c r="C113" s="31"/>
      <c r="D113" s="56"/>
      <c r="E113" s="34"/>
      <c r="F113" s="135"/>
      <c r="G113" s="12"/>
      <c r="H113" s="68"/>
      <c r="I113" s="81"/>
      <c r="J113" s="11"/>
    </row>
    <row r="114" spans="2:10" x14ac:dyDescent="0.4">
      <c r="B114" s="31"/>
      <c r="C114" s="31"/>
      <c r="D114" s="56"/>
      <c r="E114" s="34"/>
      <c r="F114" s="135"/>
      <c r="G114" s="12"/>
      <c r="H114" s="68"/>
      <c r="I114" s="81"/>
      <c r="J114" s="11"/>
    </row>
    <row r="115" spans="2:10" x14ac:dyDescent="0.4">
      <c r="B115" s="31"/>
      <c r="C115" s="31"/>
      <c r="D115" s="33"/>
      <c r="E115" s="34"/>
      <c r="F115" s="135"/>
      <c r="G115" s="12"/>
      <c r="H115" s="68"/>
      <c r="I115" s="81"/>
      <c r="J115" s="11"/>
    </row>
    <row r="116" spans="2:10" x14ac:dyDescent="0.4">
      <c r="B116" s="31"/>
      <c r="C116" s="31"/>
      <c r="D116" s="33"/>
      <c r="E116" s="34"/>
      <c r="F116" s="142"/>
      <c r="G116" s="12"/>
      <c r="H116" s="12"/>
      <c r="I116" s="81"/>
      <c r="J116" s="11"/>
    </row>
    <row r="117" spans="2:10" ht="5.35" customHeight="1" x14ac:dyDescent="0.4">
      <c r="B117" s="128"/>
      <c r="C117" s="31"/>
      <c r="D117" s="33"/>
      <c r="E117" s="34"/>
      <c r="F117" s="134"/>
      <c r="G117" s="18"/>
      <c r="H117" s="18"/>
      <c r="I117" s="143"/>
      <c r="J117" s="11"/>
    </row>
    <row r="118" spans="2:10" x14ac:dyDescent="0.4">
      <c r="B118" s="29"/>
      <c r="C118" s="125"/>
      <c r="D118" s="40"/>
      <c r="E118" s="79"/>
      <c r="F118" s="23"/>
      <c r="G118" s="12"/>
      <c r="H118" s="68"/>
      <c r="I118" s="81"/>
      <c r="J118" s="11"/>
    </row>
    <row r="119" spans="2:10" s="3" customFormat="1" ht="15.75" x14ac:dyDescent="0.5">
      <c r="B119" s="29"/>
      <c r="C119" s="82"/>
      <c r="D119" s="40"/>
      <c r="E119" s="79"/>
      <c r="F119" s="23"/>
      <c r="G119" s="80"/>
      <c r="H119" s="80"/>
      <c r="I119" s="81"/>
      <c r="J119" s="16"/>
    </row>
    <row r="120" spans="2:10" s="4" customFormat="1" ht="15" x14ac:dyDescent="0.4">
      <c r="B120" s="126"/>
      <c r="C120" s="137"/>
      <c r="D120" s="130"/>
      <c r="E120" s="131"/>
      <c r="F120" s="130"/>
      <c r="G120" s="132"/>
      <c r="H120" s="132"/>
      <c r="I120" s="133"/>
      <c r="J120" s="107"/>
    </row>
    <row r="121" spans="2:10" ht="12.1" customHeight="1" x14ac:dyDescent="0.4">
      <c r="B121" s="31"/>
      <c r="C121" s="31"/>
      <c r="D121" s="33"/>
      <c r="E121" s="41"/>
      <c r="F121" s="134"/>
      <c r="G121" s="12"/>
      <c r="H121" s="12"/>
      <c r="I121" s="68"/>
      <c r="J121" s="11"/>
    </row>
    <row r="122" spans="2:10" x14ac:dyDescent="0.4">
      <c r="B122" s="31"/>
      <c r="C122" s="31"/>
      <c r="D122" s="56"/>
      <c r="E122" s="34"/>
      <c r="F122" s="135"/>
      <c r="G122" s="12"/>
      <c r="H122" s="68"/>
      <c r="I122" s="81"/>
      <c r="J122" s="11"/>
    </row>
    <row r="123" spans="2:10" x14ac:dyDescent="0.4">
      <c r="B123" s="31"/>
      <c r="C123" s="31"/>
      <c r="D123" s="56"/>
      <c r="E123" s="34"/>
      <c r="F123" s="135"/>
      <c r="G123" s="12"/>
      <c r="H123" s="68"/>
      <c r="I123" s="81"/>
      <c r="J123" s="11"/>
    </row>
    <row r="124" spans="2:10" x14ac:dyDescent="0.4">
      <c r="B124" s="31"/>
      <c r="C124" s="31"/>
      <c r="D124" s="33"/>
      <c r="E124" s="34"/>
      <c r="F124" s="135"/>
      <c r="G124" s="12"/>
      <c r="H124" s="68"/>
      <c r="I124" s="81"/>
      <c r="J124" s="11"/>
    </row>
    <row r="125" spans="2:10" x14ac:dyDescent="0.4">
      <c r="B125" s="31"/>
      <c r="C125" s="31"/>
      <c r="D125" s="56"/>
      <c r="E125" s="34"/>
      <c r="F125" s="135"/>
      <c r="G125" s="12"/>
      <c r="H125" s="68"/>
      <c r="I125" s="81"/>
      <c r="J125" s="11"/>
    </row>
    <row r="126" spans="2:10" x14ac:dyDescent="0.4">
      <c r="B126" s="31"/>
      <c r="C126" s="31"/>
      <c r="D126" s="33"/>
      <c r="E126" s="34"/>
      <c r="F126" s="135"/>
      <c r="G126" s="12"/>
      <c r="H126" s="68"/>
      <c r="I126" s="81"/>
      <c r="J126" s="11"/>
    </row>
    <row r="127" spans="2:10" ht="5.95" customHeight="1" x14ac:dyDescent="0.4">
      <c r="B127" s="31"/>
      <c r="C127" s="31"/>
      <c r="D127" s="33"/>
      <c r="E127" s="34"/>
      <c r="F127" s="134"/>
      <c r="G127" s="12"/>
      <c r="H127" s="12"/>
      <c r="I127" s="68"/>
      <c r="J127" s="11"/>
    </row>
    <row r="128" spans="2:10" x14ac:dyDescent="0.4">
      <c r="B128" s="29"/>
      <c r="C128" s="125"/>
      <c r="D128" s="40"/>
      <c r="E128" s="79"/>
      <c r="F128" s="23"/>
      <c r="G128" s="12"/>
      <c r="H128" s="68"/>
      <c r="I128" s="81"/>
      <c r="J128" s="11"/>
    </row>
    <row r="129" spans="2:10" x14ac:dyDescent="0.4">
      <c r="B129" s="29"/>
      <c r="C129" s="82"/>
      <c r="D129" s="40"/>
      <c r="E129" s="79"/>
      <c r="F129" s="23"/>
      <c r="G129" s="80"/>
      <c r="H129" s="80"/>
      <c r="I129" s="81"/>
      <c r="J129" s="11"/>
    </row>
    <row r="130" spans="2:10" s="3" customFormat="1" ht="15.75" x14ac:dyDescent="0.5">
      <c r="B130" s="126"/>
      <c r="C130" s="129"/>
      <c r="D130" s="144"/>
      <c r="E130" s="144"/>
      <c r="F130" s="130"/>
      <c r="G130" s="132"/>
      <c r="H130" s="132"/>
      <c r="I130" s="133"/>
      <c r="J130" s="16"/>
    </row>
    <row r="131" spans="2:10" ht="8.35" customHeight="1" x14ac:dyDescent="0.4">
      <c r="B131" s="31"/>
      <c r="C131" s="31"/>
      <c r="D131" s="33"/>
      <c r="E131" s="34"/>
      <c r="F131" s="134"/>
      <c r="G131" s="12"/>
      <c r="H131" s="12"/>
      <c r="I131" s="68"/>
      <c r="J131" s="11"/>
    </row>
    <row r="132" spans="2:10" s="3" customFormat="1" ht="15.75" x14ac:dyDescent="0.5">
      <c r="B132" s="31"/>
      <c r="C132" s="64"/>
      <c r="D132" s="56"/>
      <c r="E132" s="34"/>
      <c r="F132" s="135"/>
      <c r="G132" s="12"/>
      <c r="H132" s="68"/>
      <c r="I132" s="81"/>
      <c r="J132" s="16"/>
    </row>
    <row r="133" spans="2:10" s="3" customFormat="1" ht="15.75" x14ac:dyDescent="0.5">
      <c r="B133" s="31"/>
      <c r="C133" s="64"/>
      <c r="D133" s="33"/>
      <c r="E133" s="34"/>
      <c r="F133" s="135"/>
      <c r="G133" s="12"/>
      <c r="H133" s="68"/>
      <c r="I133" s="81"/>
      <c r="J133" s="16"/>
    </row>
    <row r="134" spans="2:10" s="3" customFormat="1" ht="15.75" x14ac:dyDescent="0.5">
      <c r="B134" s="31"/>
      <c r="C134" s="31"/>
      <c r="D134" s="56"/>
      <c r="E134" s="34"/>
      <c r="F134" s="135"/>
      <c r="G134" s="12"/>
      <c r="H134" s="68"/>
      <c r="I134" s="81"/>
      <c r="J134" s="16"/>
    </row>
    <row r="135" spans="2:10" s="3" customFormat="1" ht="15.75" x14ac:dyDescent="0.5">
      <c r="B135" s="31"/>
      <c r="C135" s="31"/>
      <c r="D135" s="33"/>
      <c r="E135" s="34"/>
      <c r="F135" s="135"/>
      <c r="G135" s="12"/>
      <c r="H135" s="68"/>
      <c r="I135" s="81"/>
      <c r="J135" s="16"/>
    </row>
    <row r="136" spans="2:10" s="3" customFormat="1" ht="15.75" x14ac:dyDescent="0.5">
      <c r="B136" s="31"/>
      <c r="C136" s="31"/>
      <c r="D136" s="56"/>
      <c r="E136" s="34"/>
      <c r="F136" s="135"/>
      <c r="G136" s="12"/>
      <c r="H136" s="68"/>
      <c r="I136" s="81"/>
      <c r="J136" s="16"/>
    </row>
    <row r="137" spans="2:10" s="3" customFormat="1" ht="15.75" x14ac:dyDescent="0.5">
      <c r="B137" s="31"/>
      <c r="C137" s="31"/>
      <c r="D137" s="56"/>
      <c r="E137" s="34"/>
      <c r="F137" s="135"/>
      <c r="G137" s="12"/>
      <c r="H137" s="68"/>
      <c r="I137" s="81"/>
      <c r="J137" s="16"/>
    </row>
    <row r="138" spans="2:10" s="3" customFormat="1" ht="15.75" x14ac:dyDescent="0.5">
      <c r="B138" s="31"/>
      <c r="C138" s="31"/>
      <c r="D138" s="56"/>
      <c r="E138" s="34"/>
      <c r="F138" s="135"/>
      <c r="G138" s="12"/>
      <c r="H138" s="68"/>
      <c r="I138" s="81"/>
      <c r="J138" s="16"/>
    </row>
    <row r="139" spans="2:10" s="3" customFormat="1" ht="15.75" x14ac:dyDescent="0.5">
      <c r="B139" s="31"/>
      <c r="C139" s="31"/>
      <c r="D139" s="56"/>
      <c r="E139" s="34"/>
      <c r="F139" s="135"/>
      <c r="G139" s="12"/>
      <c r="H139" s="68"/>
      <c r="I139" s="136"/>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81"/>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56"/>
      <c r="E147" s="34"/>
      <c r="F147" s="135"/>
      <c r="G147" s="12"/>
      <c r="H147" s="68"/>
      <c r="I147" s="81"/>
      <c r="J147" s="16"/>
    </row>
    <row r="148" spans="2:10" s="3" customFormat="1" ht="15.75" x14ac:dyDescent="0.5">
      <c r="B148" s="31"/>
      <c r="C148" s="31"/>
      <c r="D148" s="56"/>
      <c r="E148" s="34"/>
      <c r="F148" s="135"/>
      <c r="G148" s="12"/>
      <c r="H148" s="68"/>
      <c r="I148" s="81"/>
      <c r="J148" s="16"/>
    </row>
    <row r="149" spans="2:10" s="3" customFormat="1" ht="15.75" x14ac:dyDescent="0.5">
      <c r="B149" s="31"/>
      <c r="C149" s="31"/>
      <c r="D149" s="56"/>
      <c r="E149" s="34"/>
      <c r="F149" s="135"/>
      <c r="G149" s="12"/>
      <c r="H149" s="68"/>
      <c r="I149" s="81"/>
      <c r="J149" s="16"/>
    </row>
    <row r="150" spans="2:10" s="3" customFormat="1" ht="15.75" x14ac:dyDescent="0.5">
      <c r="B150" s="31"/>
      <c r="C150" s="31"/>
      <c r="D150" s="33"/>
      <c r="E150" s="34"/>
      <c r="F150" s="135"/>
      <c r="G150" s="12"/>
      <c r="H150" s="68"/>
      <c r="I150" s="81"/>
      <c r="J150" s="16"/>
    </row>
    <row r="151" spans="2:10" s="3" customFormat="1" ht="15.75" x14ac:dyDescent="0.5">
      <c r="B151" s="31"/>
      <c r="C151" s="31"/>
      <c r="D151" s="33"/>
      <c r="E151" s="34"/>
      <c r="F151" s="135"/>
      <c r="G151" s="12"/>
      <c r="H151" s="68"/>
      <c r="I151" s="81"/>
      <c r="J151" s="16"/>
    </row>
    <row r="152" spans="2:10" s="3" customFormat="1" ht="9" customHeight="1" x14ac:dyDescent="0.5">
      <c r="B152" s="31"/>
      <c r="C152" s="31"/>
      <c r="D152" s="33"/>
      <c r="E152" s="34"/>
      <c r="F152" s="134"/>
      <c r="G152" s="12"/>
      <c r="H152" s="12"/>
      <c r="I152" s="68"/>
      <c r="J152" s="16"/>
    </row>
    <row r="153" spans="2:10" x14ac:dyDescent="0.4">
      <c r="B153" s="29"/>
      <c r="C153" s="125"/>
      <c r="D153" s="40"/>
      <c r="E153" s="79"/>
      <c r="F153" s="23"/>
      <c r="G153" s="12"/>
      <c r="H153" s="68"/>
      <c r="I153" s="81"/>
      <c r="J153" s="11"/>
    </row>
    <row r="154" spans="2:10" x14ac:dyDescent="0.4">
      <c r="B154" s="29"/>
      <c r="C154" s="82"/>
      <c r="D154" s="40"/>
      <c r="E154" s="79"/>
      <c r="F154" s="23"/>
      <c r="G154" s="80"/>
      <c r="H154" s="80"/>
      <c r="I154" s="81"/>
      <c r="J154" s="11"/>
    </row>
    <row r="155" spans="2:10" ht="15" x14ac:dyDescent="0.4">
      <c r="B155" s="126"/>
      <c r="C155" s="129"/>
      <c r="D155" s="144"/>
      <c r="E155" s="144"/>
      <c r="F155" s="130"/>
      <c r="G155" s="132"/>
      <c r="H155" s="132"/>
      <c r="I155" s="133"/>
      <c r="J155" s="11"/>
    </row>
    <row r="156" spans="2:10" x14ac:dyDescent="0.4">
      <c r="B156" s="31"/>
      <c r="C156" s="31"/>
      <c r="D156" s="33"/>
      <c r="E156" s="34"/>
      <c r="F156" s="134"/>
      <c r="G156" s="12"/>
      <c r="H156" s="12"/>
      <c r="I156" s="68"/>
      <c r="J156" s="11"/>
    </row>
    <row r="157" spans="2:10" x14ac:dyDescent="0.4">
      <c r="B157" s="31"/>
      <c r="C157" s="31"/>
      <c r="D157" s="56"/>
      <c r="E157" s="34"/>
      <c r="F157" s="135"/>
      <c r="G157" s="12"/>
      <c r="H157" s="68"/>
      <c r="I157" s="81"/>
      <c r="J157" s="11"/>
    </row>
    <row r="158" spans="2:10" x14ac:dyDescent="0.4">
      <c r="B158" s="31"/>
      <c r="C158" s="31"/>
      <c r="D158" s="56"/>
      <c r="E158" s="34"/>
      <c r="F158" s="135"/>
      <c r="G158" s="12"/>
      <c r="H158" s="68"/>
      <c r="I158" s="81"/>
      <c r="J158" s="11"/>
    </row>
    <row r="159" spans="2:10" x14ac:dyDescent="0.4">
      <c r="B159" s="31"/>
      <c r="C159" s="31"/>
      <c r="D159" s="56"/>
      <c r="E159" s="34"/>
      <c r="F159" s="135"/>
      <c r="G159" s="12"/>
      <c r="H159" s="68"/>
      <c r="I159" s="81"/>
      <c r="J159" s="11"/>
    </row>
    <row r="160" spans="2:10" x14ac:dyDescent="0.4">
      <c r="B160" s="31"/>
      <c r="C160" s="31"/>
      <c r="D160" s="33"/>
      <c r="E160" s="34"/>
      <c r="F160" s="135"/>
      <c r="G160" s="12"/>
      <c r="H160" s="68"/>
      <c r="I160" s="81"/>
      <c r="J160" s="11"/>
    </row>
    <row r="161" spans="2:10" x14ac:dyDescent="0.4">
      <c r="B161" s="31"/>
      <c r="C161" s="31"/>
      <c r="D161" s="33"/>
      <c r="E161" s="34"/>
      <c r="F161" s="134"/>
      <c r="G161" s="12"/>
      <c r="H161" s="12"/>
      <c r="I161" s="68"/>
      <c r="J161" s="11"/>
    </row>
    <row r="162" spans="2:10" x14ac:dyDescent="0.4">
      <c r="B162" s="29"/>
      <c r="C162" s="125"/>
      <c r="D162" s="40"/>
      <c r="E162" s="79"/>
      <c r="F162" s="23"/>
      <c r="G162" s="12"/>
      <c r="H162" s="68"/>
      <c r="I162" s="81"/>
      <c r="J162" s="11"/>
    </row>
    <row r="163" spans="2:10" x14ac:dyDescent="0.4">
      <c r="B163" s="29"/>
      <c r="C163" s="82"/>
      <c r="D163" s="40"/>
      <c r="E163" s="79"/>
      <c r="F163" s="23"/>
      <c r="G163" s="80"/>
      <c r="H163" s="80"/>
      <c r="I163" s="81"/>
      <c r="J163" s="11"/>
    </row>
    <row r="164" spans="2:10" ht="15" x14ac:dyDescent="0.4">
      <c r="B164" s="126"/>
      <c r="C164" s="129"/>
      <c r="D164" s="144"/>
      <c r="E164" s="144"/>
      <c r="F164" s="130"/>
      <c r="G164" s="132"/>
      <c r="H164" s="132"/>
      <c r="I164" s="133"/>
      <c r="J164" s="11"/>
    </row>
    <row r="165" spans="2:10" x14ac:dyDescent="0.4">
      <c r="B165" s="31"/>
      <c r="C165" s="31"/>
      <c r="D165" s="33"/>
      <c r="E165" s="34"/>
      <c r="F165" s="134"/>
      <c r="G165" s="12"/>
      <c r="H165" s="12"/>
      <c r="I165" s="68"/>
      <c r="J165" s="11"/>
    </row>
    <row r="166" spans="2:10" x14ac:dyDescent="0.4">
      <c r="B166" s="31"/>
      <c r="C166" s="64"/>
      <c r="D166" s="56"/>
      <c r="E166" s="34"/>
      <c r="F166" s="135"/>
      <c r="G166" s="12"/>
      <c r="H166" s="68"/>
      <c r="I166" s="81"/>
      <c r="J166" s="11"/>
    </row>
    <row r="167" spans="2:10" x14ac:dyDescent="0.4">
      <c r="B167" s="31"/>
      <c r="C167" s="64"/>
      <c r="D167" s="56"/>
      <c r="E167" s="34"/>
      <c r="F167" s="135"/>
      <c r="G167" s="12"/>
      <c r="H167" s="68"/>
      <c r="I167" s="81"/>
      <c r="J167" s="11"/>
    </row>
    <row r="168" spans="2:10" x14ac:dyDescent="0.4">
      <c r="B168" s="31"/>
      <c r="C168" s="64"/>
      <c r="D168" s="56"/>
      <c r="E168" s="34"/>
      <c r="F168" s="135"/>
      <c r="G168" s="12"/>
      <c r="H168" s="68"/>
      <c r="I168" s="81"/>
      <c r="J168" s="11"/>
    </row>
    <row r="169" spans="2:10" x14ac:dyDescent="0.4">
      <c r="B169" s="31"/>
      <c r="C169" s="64"/>
      <c r="D169" s="56"/>
      <c r="E169" s="34"/>
      <c r="F169" s="135"/>
      <c r="G169" s="12"/>
      <c r="H169" s="68"/>
      <c r="I169" s="81"/>
      <c r="J169" s="11"/>
    </row>
    <row r="170" spans="2:10" x14ac:dyDescent="0.4">
      <c r="B170" s="31"/>
      <c r="C170" s="31"/>
      <c r="D170" s="56"/>
      <c r="E170" s="34"/>
      <c r="F170" s="135"/>
      <c r="G170" s="12"/>
      <c r="H170" s="68"/>
      <c r="I170" s="81"/>
      <c r="J170" s="11"/>
    </row>
    <row r="171" spans="2:10" x14ac:dyDescent="0.4">
      <c r="B171" s="31"/>
      <c r="C171" s="31"/>
      <c r="D171" s="56"/>
      <c r="E171" s="34"/>
      <c r="F171" s="135"/>
      <c r="G171" s="12"/>
      <c r="H171" s="68"/>
      <c r="I171" s="81"/>
      <c r="J171" s="11"/>
    </row>
    <row r="172" spans="2:10" x14ac:dyDescent="0.4">
      <c r="B172" s="31"/>
      <c r="C172" s="31"/>
      <c r="D172" s="56"/>
      <c r="E172" s="34"/>
      <c r="F172" s="135"/>
      <c r="G172" s="12"/>
      <c r="H172" s="68"/>
      <c r="I172" s="81"/>
      <c r="J172" s="11"/>
    </row>
    <row r="173" spans="2:10" x14ac:dyDescent="0.4">
      <c r="B173" s="31"/>
      <c r="C173" s="31"/>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56"/>
      <c r="E177" s="34"/>
      <c r="F177" s="135"/>
      <c r="G177" s="12"/>
      <c r="H177" s="68"/>
      <c r="I177" s="81"/>
      <c r="J177" s="11"/>
    </row>
    <row r="178" spans="2:10" x14ac:dyDescent="0.4">
      <c r="B178" s="31"/>
      <c r="C178" s="31"/>
      <c r="D178" s="56"/>
      <c r="E178" s="34"/>
      <c r="F178" s="135"/>
      <c r="G178" s="12"/>
      <c r="H178" s="68"/>
      <c r="I178" s="81"/>
      <c r="J178" s="11"/>
    </row>
    <row r="179" spans="2:10" x14ac:dyDescent="0.4">
      <c r="B179" s="31"/>
      <c r="C179" s="31"/>
      <c r="D179" s="56"/>
      <c r="E179" s="34"/>
      <c r="F179" s="135"/>
      <c r="G179" s="12"/>
      <c r="H179" s="68"/>
      <c r="I179" s="81"/>
      <c r="J179" s="11"/>
    </row>
    <row r="180" spans="2:10" x14ac:dyDescent="0.4">
      <c r="B180" s="31"/>
      <c r="C180" s="31"/>
      <c r="D180" s="33"/>
      <c r="E180" s="34"/>
      <c r="F180" s="135"/>
      <c r="G180" s="12"/>
      <c r="H180" s="68"/>
      <c r="I180" s="81"/>
      <c r="J180" s="11"/>
    </row>
    <row r="181" spans="2:10" x14ac:dyDescent="0.4">
      <c r="B181" s="31"/>
      <c r="C181" s="31"/>
      <c r="D181" s="56"/>
      <c r="E181" s="34"/>
      <c r="F181" s="135"/>
      <c r="G181" s="12"/>
      <c r="H181" s="68"/>
      <c r="I181" s="81"/>
      <c r="J181" s="11"/>
    </row>
    <row r="182" spans="2:10" x14ac:dyDescent="0.4">
      <c r="B182" s="31"/>
      <c r="C182" s="31"/>
      <c r="D182" s="56"/>
      <c r="E182" s="34"/>
      <c r="F182" s="135"/>
      <c r="G182" s="12"/>
      <c r="H182" s="68"/>
      <c r="I182" s="81"/>
      <c r="J182" s="11"/>
    </row>
    <row r="183" spans="2:10" x14ac:dyDescent="0.4">
      <c r="B183" s="31"/>
      <c r="C183" s="31"/>
      <c r="D183" s="56"/>
      <c r="E183" s="34"/>
      <c r="F183" s="135"/>
      <c r="G183" s="12"/>
      <c r="H183" s="68"/>
      <c r="I183" s="81"/>
      <c r="J183" s="11"/>
    </row>
    <row r="184" spans="2:10" x14ac:dyDescent="0.4">
      <c r="B184" s="31"/>
      <c r="C184" s="31"/>
      <c r="D184" s="65"/>
      <c r="E184" s="34"/>
      <c r="F184" s="135"/>
      <c r="G184" s="12"/>
      <c r="H184" s="68"/>
      <c r="I184" s="81"/>
      <c r="J184" s="11"/>
    </row>
    <row r="185" spans="2:10" x14ac:dyDescent="0.4">
      <c r="B185" s="31"/>
      <c r="C185" s="31"/>
      <c r="D185" s="33"/>
      <c r="E185" s="34"/>
      <c r="F185" s="135"/>
      <c r="G185" s="12"/>
      <c r="H185" s="68"/>
      <c r="I185" s="81"/>
      <c r="J185" s="11"/>
    </row>
    <row r="186" spans="2:10" x14ac:dyDescent="0.4">
      <c r="B186" s="31"/>
      <c r="C186" s="31"/>
      <c r="D186" s="33"/>
      <c r="E186" s="34"/>
      <c r="F186" s="135"/>
      <c r="G186" s="12"/>
      <c r="H186" s="68"/>
      <c r="I186" s="81"/>
      <c r="J186" s="11"/>
    </row>
    <row r="187" spans="2:10" x14ac:dyDescent="0.4">
      <c r="B187" s="31"/>
      <c r="C187" s="31"/>
      <c r="D187" s="33"/>
      <c r="E187" s="34"/>
      <c r="F187" s="134"/>
      <c r="G187" s="12"/>
      <c r="H187" s="12"/>
      <c r="I187" s="68"/>
      <c r="J187" s="11"/>
    </row>
    <row r="188" spans="2:10" x14ac:dyDescent="0.4">
      <c r="B188" s="29"/>
      <c r="C188" s="125"/>
      <c r="D188" s="40"/>
      <c r="E188" s="79"/>
      <c r="F188" s="23"/>
      <c r="G188" s="12"/>
      <c r="H188" s="68"/>
      <c r="I188" s="81"/>
      <c r="J188" s="11"/>
    </row>
    <row r="189" spans="2:10" x14ac:dyDescent="0.4">
      <c r="B189" s="29"/>
      <c r="C189" s="82"/>
      <c r="D189" s="40"/>
      <c r="E189" s="79"/>
      <c r="F189" s="23"/>
      <c r="G189" s="80"/>
      <c r="H189" s="80"/>
      <c r="I189" s="81"/>
      <c r="J189" s="11"/>
    </row>
    <row r="190" spans="2:10" ht="15" x14ac:dyDescent="0.4">
      <c r="B190" s="126"/>
      <c r="C190" s="129"/>
      <c r="D190" s="144"/>
      <c r="E190" s="144"/>
      <c r="F190" s="130"/>
      <c r="G190" s="132"/>
      <c r="H190" s="132"/>
      <c r="I190" s="133"/>
      <c r="J190" s="11"/>
    </row>
    <row r="191" spans="2:10" x14ac:dyDescent="0.4">
      <c r="B191" s="44"/>
      <c r="C191" s="44"/>
      <c r="D191" s="45"/>
      <c r="E191" s="45"/>
      <c r="F191" s="22"/>
      <c r="G191" s="12"/>
      <c r="H191" s="12"/>
      <c r="I191" s="68"/>
      <c r="J191" s="11"/>
    </row>
    <row r="192" spans="2:10" x14ac:dyDescent="0.4">
      <c r="B192" s="31"/>
      <c r="C192" s="33"/>
      <c r="D192" s="56"/>
      <c r="E192" s="34"/>
      <c r="F192" s="135"/>
      <c r="G192" s="12"/>
      <c r="H192" s="68"/>
      <c r="I192" s="81"/>
      <c r="J192" s="11"/>
    </row>
    <row r="193" spans="2:10" x14ac:dyDescent="0.4">
      <c r="B193" s="31"/>
      <c r="C193" s="31"/>
      <c r="D193" s="56"/>
      <c r="E193" s="34"/>
      <c r="F193" s="135"/>
      <c r="G193" s="12"/>
      <c r="H193" s="68"/>
      <c r="I193" s="81"/>
      <c r="J193" s="11"/>
    </row>
    <row r="194" spans="2:10" x14ac:dyDescent="0.4">
      <c r="B194" s="31"/>
      <c r="C194" s="33"/>
      <c r="D194" s="56"/>
      <c r="E194" s="34"/>
      <c r="F194" s="135"/>
      <c r="G194" s="12"/>
      <c r="H194" s="68"/>
      <c r="I194" s="81"/>
      <c r="J194" s="11"/>
    </row>
    <row r="195" spans="2:10" x14ac:dyDescent="0.4">
      <c r="B195" s="31"/>
      <c r="C195" s="31"/>
      <c r="D195" s="33"/>
      <c r="E195" s="34"/>
      <c r="F195" s="135"/>
      <c r="G195" s="12"/>
      <c r="H195" s="68"/>
      <c r="I195" s="81"/>
      <c r="J195" s="11"/>
    </row>
    <row r="196" spans="2:10" ht="10.6" customHeight="1" x14ac:dyDescent="0.4">
      <c r="B196" s="31"/>
      <c r="C196" s="31"/>
      <c r="D196" s="33"/>
      <c r="E196" s="34"/>
      <c r="F196" s="134"/>
      <c r="G196" s="12"/>
      <c r="H196" s="12"/>
      <c r="I196" s="68"/>
      <c r="J196" s="11"/>
    </row>
    <row r="197" spans="2:10" ht="14.95" customHeight="1" x14ac:dyDescent="0.4">
      <c r="B197" s="29"/>
      <c r="C197" s="125"/>
      <c r="D197" s="40"/>
      <c r="E197" s="79"/>
      <c r="F197" s="23"/>
      <c r="G197" s="12"/>
      <c r="H197" s="68"/>
      <c r="I197" s="81"/>
      <c r="J197" s="11"/>
    </row>
    <row r="198" spans="2:10" x14ac:dyDescent="0.4">
      <c r="B198" s="29"/>
      <c r="C198" s="82"/>
      <c r="D198" s="40"/>
      <c r="E198" s="79"/>
      <c r="F198" s="23"/>
      <c r="G198" s="80"/>
      <c r="H198" s="80"/>
      <c r="I198" s="81"/>
      <c r="J198" s="11"/>
    </row>
    <row r="199" spans="2:10" ht="15" x14ac:dyDescent="0.4">
      <c r="B199" s="126"/>
      <c r="C199" s="129"/>
      <c r="D199" s="144"/>
      <c r="E199" s="144"/>
      <c r="F199" s="130"/>
      <c r="G199" s="132"/>
      <c r="H199" s="132"/>
      <c r="I199" s="133"/>
      <c r="J199" s="11"/>
    </row>
    <row r="200" spans="2:10" x14ac:dyDescent="0.4">
      <c r="B200" s="44"/>
      <c r="C200" s="44"/>
      <c r="D200" s="48"/>
      <c r="E200" s="45"/>
      <c r="F200" s="22"/>
      <c r="G200" s="12"/>
      <c r="H200" s="12"/>
      <c r="I200" s="68"/>
      <c r="J200" s="11"/>
    </row>
    <row r="201" spans="2:10" x14ac:dyDescent="0.4">
      <c r="B201" s="31"/>
      <c r="C201" s="31"/>
      <c r="D201" s="33"/>
      <c r="E201" s="34"/>
      <c r="F201" s="145"/>
      <c r="G201" s="12"/>
      <c r="H201" s="68"/>
      <c r="I201" s="136"/>
      <c r="J201" s="11"/>
    </row>
    <row r="202" spans="2:10" x14ac:dyDescent="0.4">
      <c r="B202" s="31"/>
      <c r="C202" s="31"/>
      <c r="D202" s="33"/>
      <c r="E202" s="34"/>
      <c r="F202" s="145"/>
      <c r="G202" s="12"/>
      <c r="H202" s="68"/>
      <c r="I202" s="136"/>
      <c r="J202" s="11"/>
    </row>
    <row r="203" spans="2:10" x14ac:dyDescent="0.4">
      <c r="B203" s="31"/>
      <c r="C203" s="31"/>
      <c r="D203" s="56"/>
      <c r="E203" s="34"/>
      <c r="F203" s="135"/>
      <c r="G203" s="12"/>
      <c r="H203" s="68"/>
      <c r="I203" s="136"/>
      <c r="J203" s="11"/>
    </row>
    <row r="204" spans="2:10" x14ac:dyDescent="0.4">
      <c r="B204" s="31"/>
      <c r="C204" s="54"/>
      <c r="D204" s="33"/>
      <c r="E204" s="34"/>
      <c r="F204" s="145"/>
      <c r="G204" s="12"/>
      <c r="H204" s="68"/>
      <c r="I204" s="81"/>
      <c r="J204" s="11"/>
    </row>
    <row r="205" spans="2:10" x14ac:dyDescent="0.4">
      <c r="B205" s="31"/>
      <c r="C205" s="31"/>
      <c r="D205" s="56"/>
      <c r="E205" s="34"/>
      <c r="F205" s="135"/>
      <c r="G205" s="12"/>
      <c r="H205" s="68"/>
      <c r="I205" s="81"/>
      <c r="J205" s="11"/>
    </row>
    <row r="206" spans="2:10" x14ac:dyDescent="0.4">
      <c r="B206" s="31"/>
      <c r="C206" s="31"/>
      <c r="D206" s="33"/>
      <c r="E206" s="34"/>
      <c r="F206" s="135"/>
      <c r="G206" s="12"/>
      <c r="H206" s="68"/>
      <c r="I206" s="81"/>
      <c r="J206" s="11"/>
    </row>
    <row r="207" spans="2:10" x14ac:dyDescent="0.4">
      <c r="B207" s="31"/>
      <c r="C207" s="31"/>
      <c r="D207" s="33"/>
      <c r="E207" s="34"/>
      <c r="F207" s="134"/>
      <c r="G207" s="12"/>
      <c r="H207" s="12"/>
      <c r="I207" s="68"/>
      <c r="J207" s="11"/>
    </row>
    <row r="208" spans="2:10" x14ac:dyDescent="0.4">
      <c r="B208" s="29"/>
      <c r="C208" s="125"/>
      <c r="D208" s="40"/>
      <c r="E208" s="79"/>
      <c r="F208" s="23"/>
      <c r="G208" s="12"/>
      <c r="H208" s="68"/>
      <c r="I208" s="81"/>
      <c r="J208" s="11"/>
    </row>
    <row r="209" spans="2:10" x14ac:dyDescent="0.4">
      <c r="B209" s="29"/>
      <c r="C209" s="82"/>
      <c r="D209" s="40"/>
      <c r="E209" s="79"/>
      <c r="F209" s="23"/>
      <c r="G209" s="80"/>
      <c r="H209" s="80"/>
      <c r="I209" s="81"/>
      <c r="J209" s="11"/>
    </row>
    <row r="210" spans="2:10" ht="15" x14ac:dyDescent="0.4">
      <c r="B210" s="126"/>
      <c r="C210" s="129"/>
      <c r="D210" s="144"/>
      <c r="E210" s="144"/>
      <c r="F210" s="130"/>
      <c r="G210" s="132"/>
      <c r="H210" s="132"/>
      <c r="I210" s="133"/>
      <c r="J210" s="11"/>
    </row>
    <row r="211" spans="2:10" x14ac:dyDescent="0.4">
      <c r="B211" s="44"/>
      <c r="C211" s="44"/>
      <c r="D211" s="48"/>
      <c r="E211" s="45"/>
      <c r="F211" s="22"/>
      <c r="G211" s="12"/>
      <c r="H211" s="12"/>
      <c r="I211" s="68"/>
      <c r="J211" s="11"/>
    </row>
    <row r="212" spans="2:10" x14ac:dyDescent="0.4">
      <c r="B212" s="31"/>
      <c r="C212" s="31"/>
      <c r="D212" s="33"/>
      <c r="E212" s="34"/>
      <c r="F212" s="135"/>
      <c r="G212" s="12"/>
      <c r="H212" s="68"/>
      <c r="I212" s="81"/>
      <c r="J212" s="11"/>
    </row>
    <row r="213" spans="2:10" x14ac:dyDescent="0.4">
      <c r="B213" s="31"/>
      <c r="C213" s="31"/>
      <c r="D213" s="33"/>
      <c r="E213" s="34"/>
      <c r="F213" s="135"/>
      <c r="G213" s="12"/>
      <c r="H213" s="68"/>
      <c r="I213" s="81"/>
      <c r="J213" s="11"/>
    </row>
    <row r="214" spans="2:10" x14ac:dyDescent="0.4">
      <c r="B214" s="31"/>
      <c r="C214" s="31"/>
      <c r="D214" s="33"/>
      <c r="E214" s="34"/>
      <c r="F214" s="135"/>
      <c r="G214" s="12"/>
      <c r="H214" s="68"/>
      <c r="I214" s="81"/>
      <c r="J214" s="11"/>
    </row>
    <row r="215" spans="2:10" x14ac:dyDescent="0.4">
      <c r="B215" s="31"/>
      <c r="C215" s="31"/>
      <c r="D215" s="33"/>
      <c r="E215" s="34"/>
      <c r="F215" s="134"/>
      <c r="G215" s="12"/>
      <c r="H215" s="12"/>
      <c r="I215" s="68"/>
      <c r="J215" s="11"/>
    </row>
    <row r="216" spans="2:10" x14ac:dyDescent="0.4">
      <c r="B216" s="29"/>
      <c r="C216" s="125"/>
      <c r="D216" s="40"/>
      <c r="E216" s="79"/>
      <c r="F216" s="23"/>
      <c r="G216" s="12"/>
      <c r="H216" s="68"/>
      <c r="I216" s="81"/>
      <c r="J216" s="11"/>
    </row>
    <row r="217" spans="2:10" x14ac:dyDescent="0.4">
      <c r="B217" s="29"/>
      <c r="C217" s="82"/>
      <c r="D217" s="40"/>
      <c r="E217" s="79"/>
      <c r="F217" s="23"/>
      <c r="G217" s="80"/>
      <c r="H217" s="80"/>
      <c r="I217" s="81"/>
      <c r="J217" s="11"/>
    </row>
    <row r="218" spans="2:10" ht="15" x14ac:dyDescent="0.4">
      <c r="B218" s="126"/>
      <c r="C218" s="146"/>
      <c r="D218" s="144"/>
      <c r="E218" s="144"/>
      <c r="F218" s="130"/>
      <c r="G218" s="132"/>
      <c r="H218" s="132"/>
      <c r="I218" s="133"/>
      <c r="J218" s="11"/>
    </row>
    <row r="219" spans="2:10" x14ac:dyDescent="0.4">
      <c r="B219" s="47"/>
      <c r="C219" s="47"/>
      <c r="D219" s="48"/>
      <c r="E219" s="48"/>
      <c r="F219" s="22"/>
      <c r="G219" s="12"/>
      <c r="H219" s="12"/>
      <c r="I219" s="68"/>
      <c r="J219" s="11"/>
    </row>
    <row r="220" spans="2:10" x14ac:dyDescent="0.4">
      <c r="B220" s="31"/>
      <c r="C220" s="31"/>
      <c r="D220" s="33"/>
      <c r="E220" s="34"/>
      <c r="F220" s="135"/>
      <c r="G220" s="12"/>
      <c r="H220" s="68"/>
      <c r="I220" s="81"/>
      <c r="J220" s="11"/>
    </row>
    <row r="221" spans="2:10" x14ac:dyDescent="0.4">
      <c r="B221" s="31"/>
      <c r="C221" s="31"/>
      <c r="D221" s="33"/>
      <c r="E221" s="34"/>
      <c r="F221" s="135"/>
      <c r="G221" s="12"/>
      <c r="H221" s="68"/>
      <c r="I221" s="81"/>
      <c r="J221" s="11"/>
    </row>
    <row r="222" spans="2:10" x14ac:dyDescent="0.4">
      <c r="B222" s="31"/>
      <c r="C222" s="31"/>
      <c r="D222" s="33"/>
      <c r="E222" s="34"/>
      <c r="F222" s="135"/>
      <c r="G222" s="12"/>
      <c r="H222" s="68"/>
      <c r="I222" s="81"/>
      <c r="J222" s="11"/>
    </row>
    <row r="223" spans="2:10" x14ac:dyDescent="0.4">
      <c r="B223" s="31"/>
      <c r="C223" s="31"/>
      <c r="D223" s="33"/>
      <c r="E223" s="34"/>
      <c r="F223" s="135"/>
      <c r="G223" s="12"/>
      <c r="H223" s="68"/>
      <c r="I223" s="81"/>
      <c r="J223" s="11"/>
    </row>
    <row r="224" spans="2:10" x14ac:dyDescent="0.4">
      <c r="B224" s="31"/>
      <c r="C224" s="31"/>
      <c r="D224" s="33"/>
      <c r="E224" s="34"/>
      <c r="F224" s="135"/>
      <c r="G224" s="12"/>
      <c r="H224" s="68"/>
      <c r="I224" s="81"/>
      <c r="J224" s="11"/>
    </row>
    <row r="225" spans="2:10" x14ac:dyDescent="0.4">
      <c r="B225" s="31"/>
      <c r="C225" s="31"/>
      <c r="D225" s="33"/>
      <c r="E225" s="34"/>
      <c r="F225" s="135"/>
      <c r="G225" s="12"/>
      <c r="H225" s="68"/>
      <c r="I225" s="81"/>
      <c r="J225" s="11"/>
    </row>
    <row r="226" spans="2:10" x14ac:dyDescent="0.4">
      <c r="B226" s="31"/>
      <c r="C226" s="31"/>
      <c r="D226" s="33"/>
      <c r="E226" s="34"/>
      <c r="F226" s="135"/>
      <c r="G226" s="12"/>
      <c r="H226" s="68"/>
      <c r="I226" s="81"/>
      <c r="J226" s="11"/>
    </row>
    <row r="227" spans="2:10" x14ac:dyDescent="0.4">
      <c r="B227" s="31"/>
      <c r="C227" s="31"/>
      <c r="D227" s="33"/>
      <c r="E227" s="34"/>
      <c r="F227" s="135"/>
      <c r="G227" s="12"/>
      <c r="H227" s="68"/>
      <c r="I227" s="81"/>
      <c r="J227" s="11"/>
    </row>
    <row r="228" spans="2:10" x14ac:dyDescent="0.4">
      <c r="B228" s="31"/>
      <c r="C228" s="31"/>
      <c r="D228" s="33"/>
      <c r="E228" s="34"/>
      <c r="F228" s="134"/>
      <c r="G228" s="12"/>
      <c r="H228" s="12"/>
      <c r="I228" s="68"/>
      <c r="J228" s="11"/>
    </row>
    <row r="229" spans="2:10" x14ac:dyDescent="0.4">
      <c r="B229" s="29"/>
      <c r="C229" s="125"/>
      <c r="D229" s="40"/>
      <c r="E229" s="79"/>
      <c r="F229" s="23"/>
      <c r="G229" s="12"/>
      <c r="H229" s="68"/>
      <c r="I229" s="81"/>
      <c r="J229" s="11"/>
    </row>
    <row r="230" spans="2:10" x14ac:dyDescent="0.4">
      <c r="B230" s="29"/>
      <c r="C230" s="82"/>
      <c r="D230" s="40"/>
      <c r="E230" s="79"/>
      <c r="F230" s="23"/>
      <c r="G230" s="80"/>
      <c r="H230" s="80"/>
      <c r="I230" s="81"/>
      <c r="J230" s="11"/>
    </row>
    <row r="231" spans="2:10" ht="15" x14ac:dyDescent="0.4">
      <c r="B231" s="126"/>
      <c r="C231" s="129"/>
      <c r="D231" s="144"/>
      <c r="E231" s="144"/>
      <c r="F231" s="130"/>
      <c r="G231" s="132"/>
      <c r="H231" s="132"/>
      <c r="I231" s="133"/>
      <c r="J231" s="11"/>
    </row>
    <row r="232" spans="2:10" ht="12.1" customHeight="1" x14ac:dyDescent="0.4">
      <c r="B232" s="47"/>
      <c r="C232" s="47"/>
      <c r="D232" s="48"/>
      <c r="E232" s="48"/>
      <c r="F232" s="22"/>
      <c r="G232" s="12"/>
      <c r="H232" s="12"/>
      <c r="I232" s="68"/>
      <c r="J232" s="11"/>
    </row>
    <row r="233" spans="2:10" x14ac:dyDescent="0.4">
      <c r="B233" s="31"/>
      <c r="C233" s="31"/>
      <c r="D233" s="33"/>
      <c r="E233" s="34"/>
      <c r="F233" s="135"/>
      <c r="G233" s="12"/>
      <c r="H233" s="68"/>
      <c r="I233" s="81"/>
      <c r="J233" s="11"/>
    </row>
    <row r="234" spans="2:10" x14ac:dyDescent="0.4">
      <c r="B234" s="31"/>
      <c r="C234" s="31"/>
      <c r="D234" s="33"/>
      <c r="E234" s="34"/>
      <c r="F234" s="135"/>
      <c r="G234" s="12"/>
      <c r="H234" s="68"/>
      <c r="I234" s="81"/>
      <c r="J234" s="11"/>
    </row>
    <row r="235" spans="2:10" x14ac:dyDescent="0.4">
      <c r="B235" s="31"/>
      <c r="C235" s="31"/>
      <c r="D235" s="33"/>
      <c r="E235" s="34"/>
      <c r="F235" s="135"/>
      <c r="G235" s="12"/>
      <c r="H235" s="68"/>
      <c r="I235" s="81"/>
      <c r="J235" s="11"/>
    </row>
    <row r="236" spans="2:10" x14ac:dyDescent="0.4">
      <c r="B236" s="31"/>
      <c r="C236" s="31"/>
      <c r="D236" s="33"/>
      <c r="E236" s="34"/>
      <c r="F236" s="135"/>
      <c r="G236" s="12"/>
      <c r="H236" s="68"/>
      <c r="I236" s="81"/>
      <c r="J236" s="11"/>
    </row>
    <row r="237" spans="2:10" ht="9.6999999999999993" customHeight="1" x14ac:dyDescent="0.4">
      <c r="B237" s="31"/>
      <c r="C237" s="31"/>
      <c r="D237" s="33"/>
      <c r="E237" s="34"/>
      <c r="F237" s="134"/>
      <c r="G237" s="12"/>
      <c r="H237" s="12"/>
      <c r="I237" s="68"/>
      <c r="J237" s="11"/>
    </row>
    <row r="238" spans="2:10" ht="16.5" customHeight="1" x14ac:dyDescent="0.4">
      <c r="B238" s="29"/>
      <c r="C238" s="125"/>
      <c r="D238" s="40"/>
      <c r="E238" s="79"/>
      <c r="F238" s="23"/>
      <c r="G238" s="12"/>
      <c r="H238" s="68"/>
      <c r="I238" s="81"/>
      <c r="J238" s="11"/>
    </row>
    <row r="239" spans="2:10" x14ac:dyDescent="0.4">
      <c r="B239" s="29"/>
      <c r="C239" s="82"/>
      <c r="D239" s="40"/>
      <c r="E239" s="79"/>
      <c r="F239" s="23"/>
      <c r="G239" s="80"/>
      <c r="H239" s="80"/>
      <c r="I239" s="81"/>
      <c r="J239" s="11"/>
    </row>
    <row r="240" spans="2:10" ht="15" x14ac:dyDescent="0.4">
      <c r="B240" s="126"/>
      <c r="C240" s="146"/>
      <c r="D240" s="144"/>
      <c r="E240" s="144"/>
      <c r="F240" s="130"/>
      <c r="G240" s="132"/>
      <c r="H240" s="132"/>
      <c r="I240" s="133"/>
      <c r="J240" s="11"/>
    </row>
    <row r="241" spans="2:10" x14ac:dyDescent="0.4">
      <c r="B241" s="31"/>
      <c r="C241" s="31"/>
      <c r="D241" s="33"/>
      <c r="E241" s="34"/>
      <c r="F241" s="19"/>
      <c r="G241" s="12"/>
      <c r="H241" s="12"/>
      <c r="I241" s="68"/>
      <c r="J241" s="11"/>
    </row>
    <row r="242" spans="2:10" ht="15" x14ac:dyDescent="0.4">
      <c r="B242" s="31"/>
      <c r="C242" s="31"/>
      <c r="D242" s="56"/>
      <c r="E242" s="34"/>
      <c r="F242" s="135"/>
      <c r="G242" s="12"/>
      <c r="H242" s="68"/>
      <c r="I242" s="81"/>
      <c r="J242" s="16"/>
    </row>
    <row r="243" spans="2:10" ht="15" x14ac:dyDescent="0.4">
      <c r="B243" s="31"/>
      <c r="C243" s="31"/>
      <c r="D243" s="56"/>
      <c r="E243" s="34"/>
      <c r="F243" s="135"/>
      <c r="G243" s="12"/>
      <c r="H243" s="68"/>
      <c r="I243" s="81"/>
      <c r="J243" s="16"/>
    </row>
    <row r="244" spans="2:10" ht="15" x14ac:dyDescent="0.4">
      <c r="B244" s="31"/>
      <c r="C244" s="31"/>
      <c r="D244" s="56"/>
      <c r="E244" s="34"/>
      <c r="F244" s="135"/>
      <c r="G244" s="12"/>
      <c r="H244" s="68"/>
      <c r="I244" s="81"/>
      <c r="J244" s="16"/>
    </row>
    <row r="245" spans="2:10" ht="15" x14ac:dyDescent="0.4">
      <c r="B245" s="31"/>
      <c r="C245" s="31"/>
      <c r="D245" s="56"/>
      <c r="E245" s="34"/>
      <c r="F245" s="135"/>
      <c r="G245" s="12"/>
      <c r="H245" s="68"/>
      <c r="I245" s="81"/>
      <c r="J245" s="16"/>
    </row>
    <row r="246" spans="2:10" ht="15" x14ac:dyDescent="0.4">
      <c r="B246" s="31"/>
      <c r="C246" s="31"/>
      <c r="D246" s="56"/>
      <c r="E246" s="34"/>
      <c r="F246" s="135"/>
      <c r="G246" s="12"/>
      <c r="H246" s="68"/>
      <c r="I246" s="81"/>
      <c r="J246" s="16"/>
    </row>
    <row r="247" spans="2:10" ht="15" x14ac:dyDescent="0.4">
      <c r="B247" s="31"/>
      <c r="C247" s="31"/>
      <c r="D247" s="56"/>
      <c r="E247" s="34"/>
      <c r="F247" s="135"/>
      <c r="G247" s="12"/>
      <c r="H247" s="68"/>
      <c r="I247" s="81"/>
      <c r="J247" s="16"/>
    </row>
    <row r="248" spans="2:10" ht="15" x14ac:dyDescent="0.4">
      <c r="B248" s="31"/>
      <c r="C248" s="31"/>
      <c r="D248" s="33"/>
      <c r="E248" s="34"/>
      <c r="F248" s="135"/>
      <c r="G248" s="12"/>
      <c r="H248" s="68"/>
      <c r="I248" s="81"/>
      <c r="J248" s="16"/>
    </row>
    <row r="249" spans="2:10" ht="15" x14ac:dyDescent="0.4">
      <c r="B249" s="31"/>
      <c r="C249" s="31"/>
      <c r="D249" s="33"/>
      <c r="E249" s="34"/>
      <c r="F249" s="134"/>
      <c r="G249" s="12"/>
      <c r="H249" s="12"/>
      <c r="I249" s="68"/>
      <c r="J249" s="16"/>
    </row>
    <row r="250" spans="2:10" x14ac:dyDescent="0.4">
      <c r="B250" s="29"/>
      <c r="C250" s="125"/>
      <c r="D250" s="40"/>
      <c r="E250" s="79"/>
      <c r="F250" s="23"/>
      <c r="G250" s="12"/>
      <c r="H250" s="68"/>
      <c r="I250" s="81"/>
      <c r="J250" s="11"/>
    </row>
    <row r="251" spans="2:10" x14ac:dyDescent="0.4">
      <c r="B251" s="29"/>
      <c r="C251" s="125"/>
      <c r="D251" s="40"/>
      <c r="E251" s="79"/>
      <c r="F251" s="23"/>
      <c r="G251" s="12"/>
      <c r="H251" s="68"/>
      <c r="I251" s="81"/>
      <c r="J251" s="11"/>
    </row>
    <row r="252" spans="2:10" ht="15" x14ac:dyDescent="0.4">
      <c r="B252" s="126"/>
      <c r="C252" s="146"/>
      <c r="D252" s="144"/>
      <c r="E252" s="144"/>
      <c r="F252" s="130"/>
      <c r="G252" s="132"/>
      <c r="H252" s="132"/>
      <c r="I252" s="133"/>
      <c r="J252" s="11"/>
    </row>
    <row r="253" spans="2:10" x14ac:dyDescent="0.4">
      <c r="B253" s="31"/>
      <c r="C253" s="31"/>
      <c r="D253" s="33"/>
      <c r="E253" s="34"/>
      <c r="F253" s="19"/>
      <c r="G253" s="12"/>
      <c r="H253" s="12"/>
      <c r="I253" s="68"/>
      <c r="J253" s="11"/>
    </row>
    <row r="254" spans="2:10" ht="15" x14ac:dyDescent="0.4">
      <c r="B254" s="31"/>
      <c r="C254" s="31"/>
      <c r="D254" s="56"/>
      <c r="E254" s="34"/>
      <c r="F254" s="135"/>
      <c r="G254" s="12"/>
      <c r="H254" s="68"/>
      <c r="I254" s="81"/>
      <c r="J254" s="16"/>
    </row>
    <row r="255" spans="2:10" ht="15" x14ac:dyDescent="0.4">
      <c r="B255" s="31"/>
      <c r="C255" s="31"/>
      <c r="D255" s="56"/>
      <c r="E255" s="34"/>
      <c r="F255" s="135"/>
      <c r="G255" s="12"/>
      <c r="H255" s="68"/>
      <c r="I255" s="81"/>
      <c r="J255" s="16"/>
    </row>
    <row r="256" spans="2:10" ht="15" x14ac:dyDescent="0.4">
      <c r="B256" s="31"/>
      <c r="C256" s="31"/>
      <c r="D256" s="56"/>
      <c r="E256" s="34"/>
      <c r="F256" s="135"/>
      <c r="G256" s="12"/>
      <c r="H256" s="68"/>
      <c r="I256" s="81"/>
      <c r="J256" s="16"/>
    </row>
    <row r="257" spans="2:10" ht="15" x14ac:dyDescent="0.4">
      <c r="B257" s="31"/>
      <c r="C257" s="31"/>
      <c r="D257" s="33"/>
      <c r="E257" s="34"/>
      <c r="F257" s="135"/>
      <c r="G257" s="12"/>
      <c r="H257" s="68"/>
      <c r="I257" s="81"/>
      <c r="J257" s="16"/>
    </row>
    <row r="258" spans="2:10" ht="15" x14ac:dyDescent="0.4">
      <c r="B258" s="31"/>
      <c r="C258" s="31"/>
      <c r="D258" s="33"/>
      <c r="E258" s="34"/>
      <c r="F258" s="134"/>
      <c r="G258" s="12"/>
      <c r="H258" s="12"/>
      <c r="I258" s="68"/>
      <c r="J258" s="16"/>
    </row>
    <row r="259" spans="2:10" x14ac:dyDescent="0.4">
      <c r="B259" s="29"/>
      <c r="C259" s="125"/>
      <c r="D259" s="40"/>
      <c r="E259" s="79"/>
      <c r="F259" s="23"/>
      <c r="G259" s="12"/>
      <c r="H259" s="68"/>
      <c r="I259" s="81"/>
      <c r="J259" s="11"/>
    </row>
    <row r="260" spans="2:10" x14ac:dyDescent="0.4">
      <c r="F260" s="23"/>
      <c r="G260" s="24"/>
      <c r="H260" s="25"/>
      <c r="I260" s="25"/>
      <c r="J260" s="11"/>
    </row>
    <row r="261" spans="2:10" ht="15" x14ac:dyDescent="0.4">
      <c r="B261" s="126"/>
      <c r="C261" s="146"/>
      <c r="D261" s="144"/>
      <c r="E261" s="144"/>
      <c r="F261" s="130"/>
      <c r="G261" s="132"/>
      <c r="H261" s="132"/>
      <c r="I261" s="133"/>
      <c r="J261" s="11"/>
    </row>
    <row r="262" spans="2:10" x14ac:dyDescent="0.4">
      <c r="B262" s="31"/>
      <c r="C262" s="31"/>
      <c r="D262" s="33"/>
      <c r="E262" s="34"/>
      <c r="F262" s="19"/>
      <c r="G262" s="12"/>
      <c r="H262" s="12"/>
      <c r="I262" s="68"/>
      <c r="J262" s="11"/>
    </row>
    <row r="263" spans="2:10" x14ac:dyDescent="0.4">
      <c r="B263" s="31"/>
      <c r="C263" s="31"/>
      <c r="D263" s="56"/>
      <c r="E263" s="34"/>
      <c r="F263" s="135"/>
      <c r="G263" s="12"/>
      <c r="H263" s="68"/>
      <c r="I263" s="81"/>
      <c r="J263" s="11"/>
    </row>
    <row r="264" spans="2:10" x14ac:dyDescent="0.4">
      <c r="B264" s="31"/>
      <c r="C264" s="31"/>
      <c r="D264" s="56"/>
      <c r="E264" s="34"/>
      <c r="F264" s="135"/>
      <c r="G264" s="12"/>
      <c r="H264" s="68"/>
      <c r="I264" s="81"/>
      <c r="J264" s="11"/>
    </row>
    <row r="265" spans="2:10" x14ac:dyDescent="0.4">
      <c r="B265" s="31"/>
      <c r="C265" s="31"/>
      <c r="D265" s="56"/>
      <c r="E265" s="34"/>
      <c r="F265" s="135"/>
      <c r="G265" s="12"/>
      <c r="H265" s="68"/>
      <c r="I265" s="81"/>
      <c r="J265" s="11"/>
    </row>
    <row r="266" spans="2:10" x14ac:dyDescent="0.4">
      <c r="B266" s="31"/>
      <c r="C266" s="31"/>
      <c r="D266" s="33"/>
      <c r="E266" s="34"/>
      <c r="F266" s="135"/>
      <c r="G266" s="12"/>
      <c r="H266" s="68"/>
      <c r="I266" s="81"/>
      <c r="J266" s="11"/>
    </row>
    <row r="267" spans="2:10" x14ac:dyDescent="0.4">
      <c r="B267" s="31"/>
      <c r="C267" s="31"/>
      <c r="D267" s="33"/>
      <c r="E267" s="34"/>
      <c r="F267" s="134"/>
      <c r="G267" s="12"/>
      <c r="H267" s="12"/>
      <c r="I267" s="68"/>
      <c r="J267" s="11"/>
    </row>
    <row r="268" spans="2:10" x14ac:dyDescent="0.4">
      <c r="B268" s="29"/>
      <c r="C268" s="125"/>
      <c r="D268" s="40"/>
      <c r="E268" s="79"/>
      <c r="F268" s="23"/>
      <c r="G268" s="12"/>
      <c r="H268" s="68"/>
      <c r="I268" s="81"/>
      <c r="J268" s="11"/>
    </row>
    <row r="269" spans="2:10" x14ac:dyDescent="0.4">
      <c r="F269" s="23"/>
      <c r="G269" s="24"/>
      <c r="H269" s="25"/>
      <c r="I269" s="25"/>
      <c r="J269" s="11"/>
    </row>
    <row r="270" spans="2:10" ht="15" x14ac:dyDescent="0.4">
      <c r="B270" s="126"/>
      <c r="C270" s="146"/>
      <c r="D270" s="144"/>
      <c r="E270" s="144"/>
      <c r="F270" s="130"/>
      <c r="G270" s="132"/>
      <c r="H270" s="132"/>
      <c r="I270" s="133"/>
      <c r="J270" s="11"/>
    </row>
    <row r="271" spans="2:10" x14ac:dyDescent="0.4">
      <c r="B271" s="31"/>
      <c r="C271" s="31"/>
      <c r="D271" s="33"/>
      <c r="E271" s="34"/>
      <c r="F271" s="19"/>
      <c r="G271" s="12"/>
      <c r="H271" s="12"/>
      <c r="I271" s="68"/>
      <c r="J271" s="11"/>
    </row>
    <row r="272" spans="2:10" x14ac:dyDescent="0.4">
      <c r="B272" s="31"/>
      <c r="C272" s="31"/>
      <c r="D272" s="56"/>
      <c r="E272" s="34"/>
      <c r="F272" s="135"/>
      <c r="G272" s="12"/>
      <c r="H272" s="68"/>
      <c r="I272" s="81"/>
      <c r="J272" s="11"/>
    </row>
    <row r="273" spans="2:10" x14ac:dyDescent="0.4">
      <c r="B273" s="31"/>
      <c r="C273" s="31"/>
      <c r="D273" s="56"/>
      <c r="E273" s="34"/>
      <c r="F273" s="135"/>
      <c r="G273" s="12"/>
      <c r="H273" s="68"/>
      <c r="I273" s="81"/>
      <c r="J273" s="11"/>
    </row>
    <row r="274" spans="2:10" x14ac:dyDescent="0.4">
      <c r="B274" s="31"/>
      <c r="C274" s="31"/>
      <c r="D274" s="56"/>
      <c r="E274" s="34"/>
      <c r="F274" s="135"/>
      <c r="G274" s="12"/>
      <c r="H274" s="68"/>
      <c r="I274" s="81"/>
      <c r="J274" s="11"/>
    </row>
    <row r="275" spans="2:10" x14ac:dyDescent="0.4">
      <c r="B275" s="31"/>
      <c r="C275" s="31"/>
      <c r="D275" s="33"/>
      <c r="E275" s="34"/>
      <c r="F275" s="135"/>
      <c r="G275" s="12"/>
      <c r="H275" s="68"/>
      <c r="I275" s="81"/>
      <c r="J275" s="11"/>
    </row>
    <row r="276" spans="2:10" x14ac:dyDescent="0.4">
      <c r="B276" s="31"/>
      <c r="C276" s="31"/>
      <c r="D276" s="33"/>
      <c r="E276" s="34"/>
      <c r="F276" s="134"/>
      <c r="G276" s="12"/>
      <c r="H276" s="12"/>
      <c r="I276" s="68"/>
      <c r="J276" s="11"/>
    </row>
    <row r="277" spans="2:10" x14ac:dyDescent="0.4">
      <c r="B277" s="29"/>
      <c r="C277" s="125"/>
      <c r="D277" s="40"/>
      <c r="E277" s="79"/>
      <c r="F277" s="23"/>
      <c r="G277" s="12"/>
      <c r="H277" s="68"/>
      <c r="I277" s="81"/>
      <c r="J277" s="11"/>
    </row>
    <row r="279" spans="2:10" ht="15" x14ac:dyDescent="0.4">
      <c r="B279" s="126"/>
      <c r="C279" s="146"/>
      <c r="D279" s="144"/>
      <c r="E279" s="144"/>
      <c r="F279" s="130"/>
      <c r="G279" s="132"/>
      <c r="H279" s="132"/>
      <c r="I279" s="133"/>
    </row>
    <row r="280" spans="2:10" x14ac:dyDescent="0.4">
      <c r="B280" s="31"/>
      <c r="C280" s="31"/>
      <c r="D280" s="33"/>
      <c r="E280" s="34"/>
      <c r="F280" s="19"/>
      <c r="G280" s="12"/>
      <c r="H280" s="12"/>
      <c r="I280" s="68"/>
    </row>
    <row r="281" spans="2:10" x14ac:dyDescent="0.4">
      <c r="B281" s="31"/>
      <c r="C281" s="31"/>
      <c r="D281" s="65"/>
      <c r="E281" s="34"/>
      <c r="F281" s="135"/>
      <c r="G281" s="12"/>
      <c r="H281" s="68"/>
      <c r="I281" s="81"/>
    </row>
    <row r="282" spans="2:10" x14ac:dyDescent="0.4">
      <c r="B282" s="31"/>
      <c r="C282" s="31"/>
      <c r="D282" s="65"/>
      <c r="E282" s="34"/>
      <c r="F282" s="135"/>
      <c r="G282" s="12"/>
      <c r="H282" s="68"/>
      <c r="I282" s="81"/>
    </row>
    <row r="283" spans="2:10" x14ac:dyDescent="0.4">
      <c r="B283" s="31"/>
      <c r="C283" s="31"/>
      <c r="D283" s="65"/>
      <c r="E283" s="34"/>
      <c r="F283" s="135"/>
      <c r="G283" s="12"/>
      <c r="H283" s="68"/>
      <c r="I283" s="81"/>
    </row>
    <row r="284" spans="2:10" x14ac:dyDescent="0.4">
      <c r="B284" s="31"/>
      <c r="C284" s="31"/>
      <c r="D284" s="56"/>
      <c r="E284" s="34"/>
      <c r="F284" s="135"/>
      <c r="G284" s="12"/>
      <c r="H284" s="68"/>
      <c r="I284" s="81"/>
    </row>
    <row r="285" spans="2:10" x14ac:dyDescent="0.4">
      <c r="B285" s="31"/>
      <c r="C285" s="31"/>
      <c r="D285" s="56"/>
      <c r="E285" s="34"/>
      <c r="F285" s="135"/>
      <c r="G285" s="12"/>
      <c r="H285" s="68"/>
      <c r="I285" s="81"/>
    </row>
    <row r="286" spans="2:10" x14ac:dyDescent="0.4">
      <c r="B286" s="31"/>
      <c r="C286" s="31"/>
      <c r="D286" s="56"/>
      <c r="E286" s="34"/>
      <c r="F286" s="135"/>
      <c r="G286" s="12"/>
      <c r="H286" s="68"/>
      <c r="I286" s="81"/>
    </row>
    <row r="287" spans="2:10" x14ac:dyDescent="0.4">
      <c r="B287" s="31"/>
      <c r="C287" s="31"/>
      <c r="D287" s="56"/>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56"/>
      <c r="E293" s="34"/>
      <c r="F293" s="135"/>
      <c r="G293" s="12"/>
      <c r="H293" s="68"/>
      <c r="I293" s="81"/>
    </row>
    <row r="294" spans="2:9" x14ac:dyDescent="0.4">
      <c r="B294" s="31"/>
      <c r="C294" s="31"/>
      <c r="D294" s="56"/>
      <c r="E294" s="34"/>
      <c r="F294" s="135"/>
      <c r="G294" s="12"/>
      <c r="H294" s="68"/>
      <c r="I294" s="81"/>
    </row>
    <row r="295" spans="2:9" x14ac:dyDescent="0.4">
      <c r="B295" s="31"/>
      <c r="C295" s="31"/>
      <c r="D295" s="56"/>
      <c r="E295" s="34"/>
      <c r="F295" s="135"/>
      <c r="G295" s="12"/>
      <c r="H295" s="68"/>
      <c r="I295" s="81"/>
    </row>
    <row r="296" spans="2:9" x14ac:dyDescent="0.4">
      <c r="B296" s="31"/>
      <c r="C296" s="31"/>
      <c r="D296" s="33"/>
      <c r="E296" s="34"/>
      <c r="F296" s="135"/>
      <c r="G296" s="12"/>
      <c r="H296" s="68"/>
      <c r="I296" s="81"/>
    </row>
    <row r="297" spans="2:9" x14ac:dyDescent="0.4">
      <c r="B297" s="31"/>
      <c r="C297" s="31"/>
      <c r="D297" s="33"/>
      <c r="E297" s="34"/>
      <c r="F297" s="134"/>
      <c r="G297" s="12"/>
      <c r="H297" s="12"/>
      <c r="I297" s="68"/>
    </row>
    <row r="298" spans="2:9" x14ac:dyDescent="0.4">
      <c r="B298" s="29"/>
      <c r="C298" s="125"/>
      <c r="D298" s="40"/>
      <c r="E298" s="79"/>
      <c r="F298" s="23"/>
      <c r="G298" s="12"/>
      <c r="H298" s="68"/>
      <c r="I298" s="81"/>
    </row>
    <row r="300" spans="2:9" ht="15" x14ac:dyDescent="0.4">
      <c r="B300" s="126"/>
      <c r="C300" s="146"/>
      <c r="D300" s="144"/>
      <c r="E300" s="144"/>
      <c r="F300" s="130"/>
      <c r="G300" s="132"/>
      <c r="H300" s="132"/>
      <c r="I300" s="133"/>
    </row>
    <row r="301" spans="2:9" x14ac:dyDescent="0.4">
      <c r="B301" s="31"/>
      <c r="C301" s="31"/>
      <c r="D301" s="33"/>
      <c r="E301" s="34"/>
      <c r="F301" s="19"/>
      <c r="G301" s="12"/>
      <c r="H301" s="12"/>
      <c r="I301" s="68"/>
    </row>
    <row r="302" spans="2:9" x14ac:dyDescent="0.4">
      <c r="B302" s="31"/>
      <c r="C302" s="31"/>
      <c r="D302" s="56"/>
      <c r="E302" s="34"/>
      <c r="F302" s="135"/>
      <c r="G302" s="12"/>
      <c r="H302" s="68"/>
      <c r="I302" s="81"/>
    </row>
    <row r="303" spans="2:9" x14ac:dyDescent="0.4">
      <c r="B303" s="31"/>
      <c r="C303" s="31"/>
      <c r="D303" s="56"/>
      <c r="E303" s="34"/>
      <c r="F303" s="135"/>
      <c r="G303" s="12"/>
      <c r="H303" s="68"/>
      <c r="I303" s="81"/>
    </row>
    <row r="304" spans="2:9" x14ac:dyDescent="0.4">
      <c r="B304" s="31"/>
      <c r="C304" s="31"/>
      <c r="D304" s="56"/>
      <c r="E304" s="34"/>
      <c r="F304" s="135"/>
      <c r="G304" s="12"/>
      <c r="H304" s="68"/>
      <c r="I304" s="81"/>
    </row>
    <row r="305" spans="2:9" x14ac:dyDescent="0.4">
      <c r="B305" s="31"/>
      <c r="C305" s="31"/>
      <c r="D305" s="56"/>
      <c r="E305" s="34"/>
      <c r="F305" s="135"/>
      <c r="G305" s="12"/>
      <c r="H305" s="68"/>
      <c r="I305" s="81"/>
    </row>
    <row r="306" spans="2:9" x14ac:dyDescent="0.4">
      <c r="B306" s="31"/>
      <c r="C306" s="31"/>
      <c r="D306" s="56"/>
      <c r="E306" s="34"/>
      <c r="F306" s="135"/>
      <c r="G306" s="12"/>
      <c r="H306" s="68"/>
      <c r="I306" s="81"/>
    </row>
    <row r="307" spans="2:9" x14ac:dyDescent="0.4">
      <c r="B307" s="31"/>
      <c r="C307" s="31"/>
      <c r="D307" s="33"/>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56"/>
      <c r="E310" s="34"/>
      <c r="F310" s="135"/>
      <c r="G310" s="12"/>
      <c r="H310" s="68"/>
      <c r="I310" s="81"/>
    </row>
    <row r="311" spans="2:9" x14ac:dyDescent="0.4">
      <c r="B311" s="31"/>
      <c r="C311" s="31"/>
      <c r="D311" s="56"/>
      <c r="E311" s="34"/>
      <c r="F311" s="135"/>
      <c r="G311" s="12"/>
      <c r="H311" s="68"/>
      <c r="I311" s="81"/>
    </row>
    <row r="312" spans="2:9" x14ac:dyDescent="0.4">
      <c r="B312" s="31"/>
      <c r="C312" s="31"/>
      <c r="D312" s="56"/>
      <c r="E312" s="34"/>
      <c r="F312" s="135"/>
      <c r="G312" s="12"/>
      <c r="H312" s="68"/>
      <c r="I312" s="81"/>
    </row>
    <row r="313" spans="2:9" x14ac:dyDescent="0.4">
      <c r="B313" s="31"/>
      <c r="C313" s="31"/>
      <c r="D313" s="33"/>
      <c r="E313" s="34"/>
      <c r="F313" s="134"/>
      <c r="G313" s="12"/>
      <c r="H313" s="12"/>
      <c r="I313" s="68"/>
    </row>
    <row r="314" spans="2:9" x14ac:dyDescent="0.4">
      <c r="B314" s="29"/>
      <c r="C314" s="125"/>
      <c r="D314" s="40"/>
      <c r="E314" s="79"/>
      <c r="F314" s="23"/>
      <c r="G314" s="12"/>
      <c r="H314" s="68"/>
      <c r="I314" s="81"/>
    </row>
    <row r="316" spans="2:9" ht="15" x14ac:dyDescent="0.4">
      <c r="B316" s="126"/>
      <c r="C316" s="146"/>
      <c r="D316" s="144"/>
      <c r="E316" s="144"/>
      <c r="F316" s="130"/>
      <c r="G316" s="132"/>
      <c r="H316" s="132"/>
      <c r="I316" s="133"/>
    </row>
    <row r="317" spans="2:9" x14ac:dyDescent="0.4">
      <c r="B317" s="31"/>
      <c r="C317" s="31"/>
      <c r="D317" s="33"/>
      <c r="E317" s="34"/>
      <c r="F317" s="19"/>
      <c r="G317" s="12"/>
      <c r="H317" s="12"/>
      <c r="I317" s="68"/>
    </row>
    <row r="318" spans="2:9" x14ac:dyDescent="0.4">
      <c r="B318" s="31"/>
      <c r="C318" s="31"/>
      <c r="D318" s="56"/>
      <c r="E318" s="34"/>
      <c r="F318" s="135"/>
      <c r="G318" s="12"/>
      <c r="H318" s="68"/>
      <c r="I318" s="81"/>
    </row>
    <row r="319" spans="2:9" x14ac:dyDescent="0.4">
      <c r="B319" s="31"/>
      <c r="C319" s="31"/>
      <c r="D319" s="56"/>
      <c r="E319" s="34"/>
      <c r="F319" s="135"/>
      <c r="G319" s="12"/>
      <c r="H319" s="68"/>
      <c r="I319" s="81"/>
    </row>
    <row r="320" spans="2:9" x14ac:dyDescent="0.4">
      <c r="B320" s="31"/>
      <c r="C320" s="31"/>
      <c r="D320" s="56"/>
      <c r="E320" s="34"/>
      <c r="F320" s="135"/>
      <c r="G320" s="12"/>
      <c r="H320" s="68"/>
      <c r="I320" s="81"/>
    </row>
    <row r="321" spans="2:9" x14ac:dyDescent="0.4">
      <c r="B321" s="31"/>
      <c r="C321" s="31"/>
      <c r="D321" s="56"/>
      <c r="E321" s="34"/>
      <c r="F321" s="135"/>
      <c r="G321" s="12"/>
      <c r="H321" s="68"/>
      <c r="I321" s="81"/>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row>
    <row r="387" spans="2:10" x14ac:dyDescent="0.4">
      <c r="B387" s="31"/>
      <c r="C387" s="31"/>
      <c r="D387" s="56"/>
      <c r="E387" s="34"/>
      <c r="F387" s="135"/>
      <c r="G387" s="12"/>
      <c r="H387" s="68"/>
      <c r="I387" s="81"/>
    </row>
    <row r="388" spans="2:10" x14ac:dyDescent="0.4">
      <c r="B388" s="31"/>
      <c r="C388" s="31"/>
      <c r="D388" s="56"/>
      <c r="E388" s="34"/>
      <c r="F388" s="135"/>
      <c r="G388" s="12"/>
      <c r="H388" s="68"/>
      <c r="I388" s="81"/>
    </row>
    <row r="389" spans="2:10" x14ac:dyDescent="0.4">
      <c r="B389" s="31"/>
      <c r="C389" s="31"/>
      <c r="D389" s="56"/>
      <c r="E389" s="34"/>
      <c r="F389" s="135"/>
      <c r="G389" s="12"/>
      <c r="H389" s="68"/>
      <c r="I389" s="81"/>
      <c r="J389" s="11"/>
    </row>
    <row r="390" spans="2:10" x14ac:dyDescent="0.4">
      <c r="B390" s="31"/>
      <c r="C390" s="31"/>
      <c r="D390" s="33"/>
      <c r="E390" s="34"/>
      <c r="F390" s="134"/>
      <c r="G390" s="12"/>
      <c r="H390" s="12"/>
      <c r="I390" s="68"/>
    </row>
    <row r="391" spans="2:10" x14ac:dyDescent="0.4">
      <c r="B391" s="29"/>
      <c r="C391" s="125"/>
      <c r="D391" s="40"/>
      <c r="E391" s="79"/>
      <c r="F391" s="23"/>
      <c r="G391" s="12"/>
      <c r="H391" s="68"/>
      <c r="I391" s="81"/>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L395"/>
  <sheetViews>
    <sheetView topLeftCell="A21" zoomScale="90" zoomScaleNormal="90" workbookViewId="0">
      <selection activeCell="R22" sqref="R2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bestFit="1" customWidth="1"/>
    <col min="5" max="5" width="6" style="1" bestFit="1" customWidth="1"/>
    <col min="6" max="6" width="14.3984375" style="7" bestFit="1" customWidth="1"/>
    <col min="7" max="7" width="12.86328125" style="5" customWidth="1"/>
    <col min="8" max="8" width="10.46484375" style="6" customWidth="1"/>
    <col min="9" max="9" width="34.86328125" style="6" customWidth="1"/>
    <col min="10" max="10" width="9.1328125" style="2"/>
    <col min="11" max="11" width="10" style="2" bestFit="1" customWidth="1"/>
    <col min="12" max="16384" width="9.1328125" style="2"/>
  </cols>
  <sheetData>
    <row r="1" spans="2:12" x14ac:dyDescent="0.4">
      <c r="I1" s="90"/>
    </row>
    <row r="2" spans="2:12" ht="17.350000000000001" customHeight="1" x14ac:dyDescent="0.4">
      <c r="B2" s="91"/>
      <c r="C2" s="96" t="s">
        <v>26</v>
      </c>
      <c r="D2" s="310" t="str">
        <f>'Cover Sheet'!D2:I2</f>
        <v>Project Name</v>
      </c>
      <c r="E2" s="310"/>
      <c r="F2" s="310"/>
      <c r="G2" s="310"/>
      <c r="H2" s="310"/>
      <c r="I2" s="310"/>
      <c r="J2" s="115"/>
    </row>
    <row r="3" spans="2:12" ht="17.350000000000001" customHeight="1" x14ac:dyDescent="0.4">
      <c r="B3" s="91"/>
      <c r="C3" s="96" t="s">
        <v>27</v>
      </c>
      <c r="D3" s="304" t="str">
        <f>'Cover Sheet'!D3:F3</f>
        <v xml:space="preserve">Project Owner </v>
      </c>
      <c r="E3" s="299"/>
      <c r="F3" s="299"/>
      <c r="G3" s="148"/>
      <c r="H3" s="149">
        <f>'Cover Sheet'!H3</f>
        <v>0</v>
      </c>
      <c r="I3" s="150" t="s">
        <v>29</v>
      </c>
      <c r="J3" s="11"/>
    </row>
    <row r="4" spans="2:12" ht="17.350000000000001" customHeight="1" x14ac:dyDescent="0.4">
      <c r="B4" s="91"/>
      <c r="C4" s="96" t="s">
        <v>24</v>
      </c>
      <c r="D4" s="304" t="str">
        <f>'Cover Sheet'!D4:F4</f>
        <v>Project City</v>
      </c>
      <c r="E4" s="299"/>
      <c r="F4" s="299"/>
      <c r="G4" s="148"/>
      <c r="H4" s="149">
        <f>'Cover Sheet'!H4</f>
        <v>0</v>
      </c>
      <c r="I4" s="150" t="s">
        <v>30</v>
      </c>
      <c r="J4" s="11"/>
    </row>
    <row r="5" spans="2:12" ht="18.7" customHeight="1" x14ac:dyDescent="0.4">
      <c r="B5" s="93"/>
      <c r="C5" s="96" t="s">
        <v>25</v>
      </c>
      <c r="D5" s="304" t="str">
        <f>'Cover Sheet'!D5:F5</f>
        <v>1</v>
      </c>
      <c r="E5" s="299"/>
      <c r="F5" s="299"/>
      <c r="G5" s="151"/>
      <c r="H5" s="152"/>
      <c r="I5" s="153"/>
      <c r="J5" s="115"/>
      <c r="K5" s="118"/>
      <c r="L5" s="95"/>
    </row>
    <row r="6" spans="2:12" ht="18.7" customHeight="1" x14ac:dyDescent="0.4">
      <c r="B6" s="93"/>
      <c r="C6" s="96" t="s">
        <v>28</v>
      </c>
      <c r="D6" s="304" t="str">
        <f>'Cover Sheet'!D6:F6</f>
        <v>Your Name</v>
      </c>
      <c r="E6" s="299"/>
      <c r="F6" s="299"/>
      <c r="G6" s="151"/>
      <c r="H6" s="154"/>
      <c r="I6" s="153"/>
      <c r="J6" s="115"/>
      <c r="K6" s="95"/>
      <c r="L6" s="95"/>
    </row>
    <row r="7" spans="2:12" ht="16.5" customHeight="1" x14ac:dyDescent="0.4">
      <c r="B7" s="93"/>
      <c r="C7" s="96" t="s">
        <v>23</v>
      </c>
      <c r="D7" s="298">
        <f ca="1">'Cover Sheet'!D7:F7</f>
        <v>45919</v>
      </c>
      <c r="E7" s="298"/>
      <c r="F7" s="298"/>
      <c r="G7" s="148"/>
      <c r="H7" s="155"/>
      <c r="I7" s="153"/>
      <c r="J7" s="11"/>
    </row>
    <row r="8" spans="2:12" ht="16.5" customHeight="1" x14ac:dyDescent="0.4">
      <c r="B8" s="93"/>
      <c r="C8" s="96"/>
      <c r="D8" s="94"/>
      <c r="E8" s="44"/>
      <c r="F8" s="119"/>
      <c r="G8" s="66"/>
      <c r="H8" s="9"/>
      <c r="I8" s="116"/>
      <c r="J8" s="11"/>
    </row>
    <row r="9" spans="2:12" ht="5.35" customHeight="1" thickBot="1" x14ac:dyDescent="0.45">
      <c r="B9" s="97"/>
      <c r="C9" s="44"/>
      <c r="D9" s="147"/>
      <c r="E9" s="44"/>
      <c r="F9" s="19"/>
      <c r="G9" s="66"/>
      <c r="H9" s="127"/>
      <c r="I9" s="25"/>
      <c r="J9" s="11"/>
    </row>
    <row r="10" spans="2:12" ht="15" x14ac:dyDescent="0.4">
      <c r="B10" s="124" t="s">
        <v>50</v>
      </c>
      <c r="C10" s="89"/>
      <c r="D10" s="88" t="s">
        <v>9</v>
      </c>
      <c r="E10" s="88" t="s">
        <v>0</v>
      </c>
      <c r="F10" s="69" t="s">
        <v>35</v>
      </c>
      <c r="G10" s="71" t="s">
        <v>1</v>
      </c>
      <c r="H10" s="71" t="s">
        <v>10</v>
      </c>
      <c r="I10" s="72"/>
    </row>
    <row r="11" spans="2:12" x14ac:dyDescent="0.4">
      <c r="B11" s="30"/>
      <c r="C11" s="31"/>
      <c r="D11" s="60"/>
      <c r="E11" s="42"/>
      <c r="F11" s="19"/>
      <c r="G11" s="12"/>
      <c r="H11" s="12"/>
      <c r="I11" s="108"/>
    </row>
    <row r="12" spans="2:12" x14ac:dyDescent="0.4">
      <c r="B12" s="180" t="s">
        <v>56</v>
      </c>
      <c r="C12" s="31"/>
      <c r="D12" s="56"/>
      <c r="E12" s="34" t="s">
        <v>4</v>
      </c>
      <c r="F12" s="55"/>
      <c r="G12" s="12">
        <f t="shared" ref="G12:G43" si="0">($D12*F12)</f>
        <v>0</v>
      </c>
      <c r="H12" s="68" t="e">
        <f>(G12/'Cover Sheet'!H$3)</f>
        <v>#DIV/0!</v>
      </c>
      <c r="I12" s="109"/>
    </row>
    <row r="13" spans="2:12" x14ac:dyDescent="0.4">
      <c r="B13" s="180" t="s">
        <v>57</v>
      </c>
      <c r="C13" s="31"/>
      <c r="D13" s="56"/>
      <c r="E13" s="34" t="s">
        <v>4</v>
      </c>
      <c r="F13" s="55"/>
      <c r="G13" s="12">
        <f t="shared" si="0"/>
        <v>0</v>
      </c>
      <c r="H13" s="68" t="e">
        <f>(G13/'Cover Sheet'!H$3)</f>
        <v>#DIV/0!</v>
      </c>
      <c r="I13" s="109"/>
    </row>
    <row r="14" spans="2:12" x14ac:dyDescent="0.4">
      <c r="B14" s="180" t="s">
        <v>58</v>
      </c>
      <c r="C14" s="31"/>
      <c r="D14" s="56"/>
      <c r="E14" s="34" t="s">
        <v>7</v>
      </c>
      <c r="F14" s="55"/>
      <c r="G14" s="12">
        <f t="shared" si="0"/>
        <v>0</v>
      </c>
      <c r="H14" s="68" t="e">
        <f>(G14/'Cover Sheet'!H$3)</f>
        <v>#DIV/0!</v>
      </c>
      <c r="I14" s="109"/>
    </row>
    <row r="15" spans="2:12" x14ac:dyDescent="0.4">
      <c r="B15" s="180" t="s">
        <v>59</v>
      </c>
      <c r="C15" s="31"/>
      <c r="D15" s="56"/>
      <c r="E15" s="34" t="s">
        <v>22</v>
      </c>
      <c r="F15" s="55"/>
      <c r="G15" s="12">
        <f t="shared" si="0"/>
        <v>0</v>
      </c>
      <c r="H15" s="68" t="e">
        <f>(G15/'Cover Sheet'!H$3)</f>
        <v>#DIV/0!</v>
      </c>
      <c r="I15" s="109"/>
    </row>
    <row r="16" spans="2:12" x14ac:dyDescent="0.4">
      <c r="B16" s="180" t="s">
        <v>60</v>
      </c>
      <c r="C16" s="31"/>
      <c r="D16" s="56"/>
      <c r="E16" s="34" t="s">
        <v>3</v>
      </c>
      <c r="F16" s="55"/>
      <c r="G16" s="12">
        <f t="shared" si="0"/>
        <v>0</v>
      </c>
      <c r="H16" s="68" t="e">
        <f>(G16/'Cover Sheet'!H$3)</f>
        <v>#DIV/0!</v>
      </c>
      <c r="I16" s="109"/>
    </row>
    <row r="17" spans="2:9" x14ac:dyDescent="0.4">
      <c r="B17" s="180" t="s">
        <v>61</v>
      </c>
      <c r="C17" s="31"/>
      <c r="D17" s="56"/>
      <c r="E17" s="34" t="s">
        <v>53</v>
      </c>
      <c r="F17" s="55"/>
      <c r="G17" s="12">
        <f t="shared" si="0"/>
        <v>0</v>
      </c>
      <c r="H17" s="68" t="e">
        <f>(G17/'Cover Sheet'!H$3)</f>
        <v>#DIV/0!</v>
      </c>
      <c r="I17" s="109"/>
    </row>
    <row r="18" spans="2:9" x14ac:dyDescent="0.4">
      <c r="B18" s="180" t="s">
        <v>62</v>
      </c>
      <c r="C18" s="31"/>
      <c r="D18" s="56"/>
      <c r="E18" s="34" t="s">
        <v>7</v>
      </c>
      <c r="F18" s="55"/>
      <c r="G18" s="12">
        <f t="shared" si="0"/>
        <v>0</v>
      </c>
      <c r="H18" s="68" t="e">
        <f>(G18/'Cover Sheet'!H$3)</f>
        <v>#DIV/0!</v>
      </c>
      <c r="I18" s="109"/>
    </row>
    <row r="19" spans="2:9" x14ac:dyDescent="0.4">
      <c r="B19" s="180" t="s">
        <v>63</v>
      </c>
      <c r="C19" s="31"/>
      <c r="D19" s="56"/>
      <c r="E19" s="34" t="s">
        <v>22</v>
      </c>
      <c r="F19" s="55"/>
      <c r="G19" s="12">
        <f t="shared" si="0"/>
        <v>0</v>
      </c>
      <c r="H19" s="68" t="e">
        <f>(G19/'Cover Sheet'!H$3)</f>
        <v>#DIV/0!</v>
      </c>
      <c r="I19" s="109"/>
    </row>
    <row r="20" spans="2:9" x14ac:dyDescent="0.4">
      <c r="B20" s="180" t="s">
        <v>64</v>
      </c>
      <c r="C20" s="31"/>
      <c r="D20" s="56"/>
      <c r="E20" s="34" t="s">
        <v>22</v>
      </c>
      <c r="F20" s="55"/>
      <c r="G20" s="12">
        <f t="shared" si="0"/>
        <v>0</v>
      </c>
      <c r="H20" s="68" t="e">
        <f>(G20/'Cover Sheet'!H$3)</f>
        <v>#DIV/0!</v>
      </c>
      <c r="I20" s="109"/>
    </row>
    <row r="21" spans="2:9" x14ac:dyDescent="0.4">
      <c r="B21" s="180" t="s">
        <v>65</v>
      </c>
      <c r="C21" s="31"/>
      <c r="D21" s="56"/>
      <c r="E21" s="34" t="s">
        <v>5</v>
      </c>
      <c r="F21" s="55"/>
      <c r="G21" s="12">
        <f t="shared" si="0"/>
        <v>0</v>
      </c>
      <c r="H21" s="68" t="e">
        <f>(G21/'Cover Sheet'!H$3)</f>
        <v>#DIV/0!</v>
      </c>
      <c r="I21" s="109"/>
    </row>
    <row r="22" spans="2:9" x14ac:dyDescent="0.4">
      <c r="B22" s="180" t="s">
        <v>66</v>
      </c>
      <c r="C22" s="31"/>
      <c r="D22" s="56"/>
      <c r="E22" s="34"/>
      <c r="F22" s="55"/>
      <c r="G22" s="12">
        <f t="shared" si="0"/>
        <v>0</v>
      </c>
      <c r="H22" s="68" t="e">
        <f>(G22/'Cover Sheet'!H$3)</f>
        <v>#DIV/0!</v>
      </c>
      <c r="I22" s="109"/>
    </row>
    <row r="23" spans="2:9" x14ac:dyDescent="0.4">
      <c r="B23" s="180" t="s">
        <v>67</v>
      </c>
      <c r="C23" s="31"/>
      <c r="D23" s="56"/>
      <c r="E23" s="34" t="s">
        <v>5</v>
      </c>
      <c r="F23" s="55"/>
      <c r="G23" s="12">
        <f t="shared" si="0"/>
        <v>0</v>
      </c>
      <c r="H23" s="68" t="e">
        <f>(G23/'Cover Sheet'!H$3)</f>
        <v>#DIV/0!</v>
      </c>
      <c r="I23" s="109"/>
    </row>
    <row r="24" spans="2:9" x14ac:dyDescent="0.4">
      <c r="B24" s="180" t="s">
        <v>68</v>
      </c>
      <c r="C24" s="31"/>
      <c r="D24" s="56"/>
      <c r="E24" s="34" t="s">
        <v>5</v>
      </c>
      <c r="F24" s="55"/>
      <c r="G24" s="12">
        <f t="shared" si="0"/>
        <v>0</v>
      </c>
      <c r="H24" s="68" t="e">
        <f>(G24/'Cover Sheet'!H$3)</f>
        <v>#DIV/0!</v>
      </c>
      <c r="I24" s="109"/>
    </row>
    <row r="25" spans="2:9" x14ac:dyDescent="0.4">
      <c r="B25" s="180" t="s">
        <v>69</v>
      </c>
      <c r="C25" s="31"/>
      <c r="D25" s="56"/>
      <c r="E25" s="34" t="s">
        <v>5</v>
      </c>
      <c r="F25" s="55"/>
      <c r="G25" s="12">
        <f t="shared" si="0"/>
        <v>0</v>
      </c>
      <c r="H25" s="68" t="e">
        <f>(G25/'Cover Sheet'!H$3)</f>
        <v>#DIV/0!</v>
      </c>
      <c r="I25" s="109"/>
    </row>
    <row r="26" spans="2:9" x14ac:dyDescent="0.4">
      <c r="B26" s="180" t="s">
        <v>70</v>
      </c>
      <c r="C26" s="31"/>
      <c r="D26" s="56"/>
      <c r="E26" s="34" t="s">
        <v>22</v>
      </c>
      <c r="F26" s="55"/>
      <c r="G26" s="12">
        <f t="shared" si="0"/>
        <v>0</v>
      </c>
      <c r="H26" s="68" t="e">
        <f>(G26/'Cover Sheet'!H$3)</f>
        <v>#DIV/0!</v>
      </c>
      <c r="I26" s="109"/>
    </row>
    <row r="27" spans="2:9" x14ac:dyDescent="0.4">
      <c r="B27" s="180" t="s">
        <v>71</v>
      </c>
      <c r="C27" s="31"/>
      <c r="D27" s="56"/>
      <c r="E27" s="34" t="s">
        <v>3</v>
      </c>
      <c r="F27" s="55"/>
      <c r="G27" s="12">
        <f t="shared" si="0"/>
        <v>0</v>
      </c>
      <c r="H27" s="68" t="e">
        <f>(G27/'Cover Sheet'!H$3)</f>
        <v>#DIV/0!</v>
      </c>
      <c r="I27" s="109"/>
    </row>
    <row r="28" spans="2:9" x14ac:dyDescent="0.4">
      <c r="B28" s="180" t="s">
        <v>72</v>
      </c>
      <c r="C28" s="31"/>
      <c r="D28" s="56"/>
      <c r="E28" s="34" t="s">
        <v>5</v>
      </c>
      <c r="F28" s="55"/>
      <c r="G28" s="12">
        <f t="shared" si="0"/>
        <v>0</v>
      </c>
      <c r="H28" s="68" t="e">
        <f>(G28/'Cover Sheet'!H$3)</f>
        <v>#DIV/0!</v>
      </c>
      <c r="I28" s="109"/>
    </row>
    <row r="29" spans="2:9" x14ac:dyDescent="0.4">
      <c r="B29" s="180" t="s">
        <v>73</v>
      </c>
      <c r="C29" s="31"/>
      <c r="D29" s="56"/>
      <c r="E29" s="34"/>
      <c r="F29" s="55"/>
      <c r="G29" s="12">
        <f t="shared" si="0"/>
        <v>0</v>
      </c>
      <c r="H29" s="68" t="e">
        <f>(G29/'Cover Sheet'!H$3)</f>
        <v>#DIV/0!</v>
      </c>
      <c r="I29" s="109"/>
    </row>
    <row r="30" spans="2:9" x14ac:dyDescent="0.4">
      <c r="B30" s="180" t="s">
        <v>74</v>
      </c>
      <c r="C30" s="31"/>
      <c r="D30" s="56"/>
      <c r="E30" s="34" t="s">
        <v>7</v>
      </c>
      <c r="F30" s="55"/>
      <c r="G30" s="12">
        <f t="shared" si="0"/>
        <v>0</v>
      </c>
      <c r="H30" s="68" t="e">
        <f>(G30/'Cover Sheet'!H$3)</f>
        <v>#DIV/0!</v>
      </c>
      <c r="I30" s="109"/>
    </row>
    <row r="31" spans="2:9" x14ac:dyDescent="0.4">
      <c r="B31" s="180" t="s">
        <v>75</v>
      </c>
      <c r="C31" s="31"/>
      <c r="D31" s="56"/>
      <c r="E31" s="34" t="s">
        <v>3</v>
      </c>
      <c r="F31" s="55"/>
      <c r="G31" s="12">
        <f t="shared" si="0"/>
        <v>0</v>
      </c>
      <c r="H31" s="68" t="e">
        <f>(G31/'Cover Sheet'!H$3)</f>
        <v>#DIV/0!</v>
      </c>
      <c r="I31" s="109"/>
    </row>
    <row r="32" spans="2:9" x14ac:dyDescent="0.4">
      <c r="B32" s="180" t="s">
        <v>76</v>
      </c>
      <c r="C32" s="31"/>
      <c r="D32" s="56"/>
      <c r="E32" s="34" t="s">
        <v>22</v>
      </c>
      <c r="F32" s="55"/>
      <c r="G32" s="12">
        <f t="shared" si="0"/>
        <v>0</v>
      </c>
      <c r="H32" s="68" t="e">
        <f>(G32/'Cover Sheet'!H$3)</f>
        <v>#DIV/0!</v>
      </c>
      <c r="I32" s="109"/>
    </row>
    <row r="33" spans="2:9" x14ac:dyDescent="0.4">
      <c r="B33" s="180" t="s">
        <v>77</v>
      </c>
      <c r="C33" s="31"/>
      <c r="D33" s="56"/>
      <c r="E33" s="34" t="s">
        <v>22</v>
      </c>
      <c r="F33" s="55"/>
      <c r="G33" s="12">
        <f t="shared" si="0"/>
        <v>0</v>
      </c>
      <c r="H33" s="68" t="e">
        <f>(G33/'Cover Sheet'!H$3)</f>
        <v>#DIV/0!</v>
      </c>
      <c r="I33" s="109"/>
    </row>
    <row r="34" spans="2:9" x14ac:dyDescent="0.4">
      <c r="B34" s="180" t="s">
        <v>78</v>
      </c>
      <c r="C34" s="31"/>
      <c r="D34" s="56"/>
      <c r="E34" s="34" t="s">
        <v>7</v>
      </c>
      <c r="F34" s="55"/>
      <c r="G34" s="12">
        <f t="shared" si="0"/>
        <v>0</v>
      </c>
      <c r="H34" s="68" t="e">
        <f>(G34/'Cover Sheet'!H$3)</f>
        <v>#DIV/0!</v>
      </c>
      <c r="I34" s="109"/>
    </row>
    <row r="35" spans="2:9" x14ac:dyDescent="0.4">
      <c r="B35" s="180" t="s">
        <v>79</v>
      </c>
      <c r="C35" s="31"/>
      <c r="D35" s="56"/>
      <c r="E35" s="34" t="s">
        <v>5</v>
      </c>
      <c r="F35" s="55"/>
      <c r="G35" s="12">
        <f t="shared" si="0"/>
        <v>0</v>
      </c>
      <c r="H35" s="68" t="e">
        <f>(G35/'Cover Sheet'!H$3)</f>
        <v>#DIV/0!</v>
      </c>
      <c r="I35" s="109"/>
    </row>
    <row r="36" spans="2:9" x14ac:dyDescent="0.4">
      <c r="B36" s="180" t="s">
        <v>80</v>
      </c>
      <c r="C36" s="31"/>
      <c r="D36" s="56"/>
      <c r="E36" s="34" t="s">
        <v>5</v>
      </c>
      <c r="F36" s="55"/>
      <c r="G36" s="12">
        <f t="shared" si="0"/>
        <v>0</v>
      </c>
      <c r="H36" s="68" t="e">
        <f>(G36/'Cover Sheet'!H$3)</f>
        <v>#DIV/0!</v>
      </c>
      <c r="I36" s="109"/>
    </row>
    <row r="37" spans="2:9" x14ac:dyDescent="0.4">
      <c r="B37" s="180" t="s">
        <v>81</v>
      </c>
      <c r="C37" s="31"/>
      <c r="D37" s="56"/>
      <c r="E37" s="34" t="s">
        <v>53</v>
      </c>
      <c r="F37" s="55"/>
      <c r="G37" s="12">
        <f t="shared" si="0"/>
        <v>0</v>
      </c>
      <c r="H37" s="68" t="e">
        <f>(G37/'Cover Sheet'!H$3)</f>
        <v>#DIV/0!</v>
      </c>
      <c r="I37" s="109"/>
    </row>
    <row r="38" spans="2:9" x14ac:dyDescent="0.4">
      <c r="B38" s="180" t="s">
        <v>82</v>
      </c>
      <c r="C38" s="31"/>
      <c r="D38" s="56"/>
      <c r="E38" s="34" t="s">
        <v>20</v>
      </c>
      <c r="F38" s="55"/>
      <c r="G38" s="12">
        <f t="shared" si="0"/>
        <v>0</v>
      </c>
      <c r="H38" s="68" t="e">
        <f>(G38/'Cover Sheet'!H$3)</f>
        <v>#DIV/0!</v>
      </c>
      <c r="I38" s="109"/>
    </row>
    <row r="39" spans="2:9" x14ac:dyDescent="0.4">
      <c r="B39" s="180" t="s">
        <v>83</v>
      </c>
      <c r="C39" s="31"/>
      <c r="D39" s="56"/>
      <c r="E39" s="34" t="s">
        <v>5</v>
      </c>
      <c r="F39" s="55"/>
      <c r="G39" s="12">
        <f t="shared" si="0"/>
        <v>0</v>
      </c>
      <c r="H39" s="68" t="e">
        <f>(G39/'Cover Sheet'!H$3)</f>
        <v>#DIV/0!</v>
      </c>
      <c r="I39" s="109"/>
    </row>
    <row r="40" spans="2:9" x14ac:dyDescent="0.4">
      <c r="B40" s="180" t="s">
        <v>84</v>
      </c>
      <c r="C40" s="31"/>
      <c r="D40" s="56"/>
      <c r="E40" s="34" t="s">
        <v>53</v>
      </c>
      <c r="F40" s="55"/>
      <c r="G40" s="12">
        <f t="shared" si="0"/>
        <v>0</v>
      </c>
      <c r="H40" s="68" t="e">
        <f>(G40/'Cover Sheet'!H$3)</f>
        <v>#DIV/0!</v>
      </c>
      <c r="I40" s="109"/>
    </row>
    <row r="41" spans="2:9" x14ac:dyDescent="0.4">
      <c r="B41" s="180" t="s">
        <v>85</v>
      </c>
      <c r="C41" s="31"/>
      <c r="D41" s="56"/>
      <c r="E41" s="34" t="s">
        <v>53</v>
      </c>
      <c r="F41" s="55"/>
      <c r="G41" s="12">
        <f t="shared" si="0"/>
        <v>0</v>
      </c>
      <c r="H41" s="68" t="e">
        <f>(G41/'Cover Sheet'!H$3)</f>
        <v>#DIV/0!</v>
      </c>
      <c r="I41" s="109"/>
    </row>
    <row r="42" spans="2:9" x14ac:dyDescent="0.4">
      <c r="B42" s="180" t="s">
        <v>86</v>
      </c>
      <c r="C42" s="31"/>
      <c r="D42" s="56"/>
      <c r="E42" s="34" t="s">
        <v>53</v>
      </c>
      <c r="F42" s="55"/>
      <c r="G42" s="12">
        <f t="shared" si="0"/>
        <v>0</v>
      </c>
      <c r="H42" s="68" t="e">
        <f>(G42/'Cover Sheet'!H$3)</f>
        <v>#DIV/0!</v>
      </c>
      <c r="I42" s="109"/>
    </row>
    <row r="43" spans="2:9" x14ac:dyDescent="0.4">
      <c r="B43" s="180" t="s">
        <v>87</v>
      </c>
      <c r="C43" s="31"/>
      <c r="D43" s="56"/>
      <c r="E43" s="34" t="s">
        <v>4</v>
      </c>
      <c r="F43" s="55"/>
      <c r="G43" s="12">
        <f t="shared" si="0"/>
        <v>0</v>
      </c>
      <c r="H43" s="68" t="e">
        <f>(G43/'Cover Sheet'!H$3)</f>
        <v>#DIV/0!</v>
      </c>
      <c r="I43" s="109"/>
    </row>
    <row r="44" spans="2:9" x14ac:dyDescent="0.4">
      <c r="B44" s="180" t="s">
        <v>88</v>
      </c>
      <c r="C44" s="31"/>
      <c r="D44" s="56"/>
      <c r="E44" s="34" t="s">
        <v>3</v>
      </c>
      <c r="F44" s="55"/>
      <c r="G44" s="12">
        <f t="shared" ref="G44:G75" si="1">($D44*F44)</f>
        <v>0</v>
      </c>
      <c r="H44" s="68" t="e">
        <f>(G44/'Cover Sheet'!H$3)</f>
        <v>#DIV/0!</v>
      </c>
      <c r="I44" s="109"/>
    </row>
    <row r="45" spans="2:9" x14ac:dyDescent="0.4">
      <c r="B45" s="180" t="s">
        <v>89</v>
      </c>
      <c r="C45" s="31"/>
      <c r="D45" s="56"/>
      <c r="E45" s="34" t="s">
        <v>7</v>
      </c>
      <c r="F45" s="55"/>
      <c r="G45" s="12">
        <f t="shared" si="1"/>
        <v>0</v>
      </c>
      <c r="H45" s="68" t="e">
        <f>(G45/'Cover Sheet'!H$3)</f>
        <v>#DIV/0!</v>
      </c>
      <c r="I45" s="109"/>
    </row>
    <row r="46" spans="2:9" x14ac:dyDescent="0.4">
      <c r="B46" s="180" t="s">
        <v>90</v>
      </c>
      <c r="C46" s="31"/>
      <c r="D46" s="56"/>
      <c r="E46" s="34" t="s">
        <v>7</v>
      </c>
      <c r="F46" s="55"/>
      <c r="G46" s="12">
        <f t="shared" si="1"/>
        <v>0</v>
      </c>
      <c r="H46" s="68" t="e">
        <f>(G46/'Cover Sheet'!H$3)</f>
        <v>#DIV/0!</v>
      </c>
      <c r="I46" s="109"/>
    </row>
    <row r="47" spans="2:9" x14ac:dyDescent="0.4">
      <c r="B47" s="180" t="s">
        <v>91</v>
      </c>
      <c r="C47" s="31"/>
      <c r="D47" s="56"/>
      <c r="E47" s="34" t="s">
        <v>53</v>
      </c>
      <c r="F47" s="55"/>
      <c r="G47" s="12">
        <f t="shared" si="1"/>
        <v>0</v>
      </c>
      <c r="H47" s="68" t="e">
        <f>(G47/'Cover Sheet'!H$3)</f>
        <v>#DIV/0!</v>
      </c>
      <c r="I47" s="109"/>
    </row>
    <row r="48" spans="2:9" x14ac:dyDescent="0.4">
      <c r="B48" s="180" t="s">
        <v>92</v>
      </c>
      <c r="C48" s="31"/>
      <c r="D48" s="56"/>
      <c r="E48" s="34" t="s">
        <v>22</v>
      </c>
      <c r="F48" s="55"/>
      <c r="G48" s="12">
        <f t="shared" si="1"/>
        <v>0</v>
      </c>
      <c r="H48" s="68" t="e">
        <f>(G48/'Cover Sheet'!H$3)</f>
        <v>#DIV/0!</v>
      </c>
      <c r="I48" s="109"/>
    </row>
    <row r="49" spans="2:9" x14ac:dyDescent="0.4">
      <c r="B49" s="180" t="s">
        <v>93</v>
      </c>
      <c r="C49" s="31"/>
      <c r="D49" s="56"/>
      <c r="E49" s="34" t="s">
        <v>7</v>
      </c>
      <c r="F49" s="55"/>
      <c r="G49" s="12">
        <f t="shared" si="1"/>
        <v>0</v>
      </c>
      <c r="H49" s="68" t="e">
        <f>(G49/'Cover Sheet'!H$3)</f>
        <v>#DIV/0!</v>
      </c>
      <c r="I49" s="109"/>
    </row>
    <row r="50" spans="2:9" x14ac:dyDescent="0.4">
      <c r="B50" s="180" t="s">
        <v>94</v>
      </c>
      <c r="C50" s="31"/>
      <c r="D50" s="56"/>
      <c r="E50" s="34" t="s">
        <v>7</v>
      </c>
      <c r="F50" s="55"/>
      <c r="G50" s="12">
        <f t="shared" si="1"/>
        <v>0</v>
      </c>
      <c r="H50" s="68" t="e">
        <f>(G50/'Cover Sheet'!H$3)</f>
        <v>#DIV/0!</v>
      </c>
      <c r="I50" s="109"/>
    </row>
    <row r="51" spans="2:9" x14ac:dyDescent="0.4">
      <c r="B51" s="180" t="s">
        <v>95</v>
      </c>
      <c r="C51" s="31"/>
      <c r="D51" s="56"/>
      <c r="E51" s="34" t="s">
        <v>22</v>
      </c>
      <c r="F51" s="55"/>
      <c r="G51" s="12">
        <f t="shared" si="1"/>
        <v>0</v>
      </c>
      <c r="H51" s="68" t="e">
        <f>(G51/'Cover Sheet'!H$3)</f>
        <v>#DIV/0!</v>
      </c>
      <c r="I51" s="109"/>
    </row>
    <row r="52" spans="2:9" x14ac:dyDescent="0.4">
      <c r="B52" s="180" t="s">
        <v>96</v>
      </c>
      <c r="C52" s="31"/>
      <c r="D52" s="56"/>
      <c r="E52" s="34" t="s">
        <v>22</v>
      </c>
      <c r="F52" s="55"/>
      <c r="G52" s="12">
        <f t="shared" si="1"/>
        <v>0</v>
      </c>
      <c r="H52" s="68" t="e">
        <f>(G52/'Cover Sheet'!H$3)</f>
        <v>#DIV/0!</v>
      </c>
      <c r="I52" s="109"/>
    </row>
    <row r="53" spans="2:9" x14ac:dyDescent="0.4">
      <c r="B53" s="180" t="s">
        <v>97</v>
      </c>
      <c r="C53" s="31"/>
      <c r="D53" s="56"/>
      <c r="E53" s="34" t="s">
        <v>53</v>
      </c>
      <c r="F53" s="55"/>
      <c r="G53" s="12">
        <f t="shared" si="1"/>
        <v>0</v>
      </c>
      <c r="H53" s="68" t="e">
        <f>(G53/'Cover Sheet'!H$3)</f>
        <v>#DIV/0!</v>
      </c>
      <c r="I53" s="109"/>
    </row>
    <row r="54" spans="2:9" x14ac:dyDescent="0.4">
      <c r="B54" s="180" t="s">
        <v>98</v>
      </c>
      <c r="C54" s="31"/>
      <c r="D54" s="56"/>
      <c r="E54" s="34" t="s">
        <v>53</v>
      </c>
      <c r="F54" s="55"/>
      <c r="G54" s="12">
        <f t="shared" si="1"/>
        <v>0</v>
      </c>
      <c r="H54" s="68" t="e">
        <f>(G54/'Cover Sheet'!H$3)</f>
        <v>#DIV/0!</v>
      </c>
      <c r="I54" s="109"/>
    </row>
    <row r="55" spans="2:9" x14ac:dyDescent="0.4">
      <c r="B55" s="180" t="s">
        <v>99</v>
      </c>
      <c r="C55" s="31"/>
      <c r="D55" s="56"/>
      <c r="E55" s="34" t="s">
        <v>7</v>
      </c>
      <c r="F55" s="55"/>
      <c r="G55" s="12">
        <f t="shared" si="1"/>
        <v>0</v>
      </c>
      <c r="H55" s="68" t="e">
        <f>(G55/'Cover Sheet'!H$3)</f>
        <v>#DIV/0!</v>
      </c>
      <c r="I55" s="109"/>
    </row>
    <row r="56" spans="2:9" x14ac:dyDescent="0.4">
      <c r="B56" s="180" t="s">
        <v>100</v>
      </c>
      <c r="C56" s="31"/>
      <c r="D56" s="56"/>
      <c r="E56" s="34" t="s">
        <v>5</v>
      </c>
      <c r="F56" s="55"/>
      <c r="G56" s="12">
        <f t="shared" si="1"/>
        <v>0</v>
      </c>
      <c r="H56" s="68" t="e">
        <f>(G56/'Cover Sheet'!H$3)</f>
        <v>#DIV/0!</v>
      </c>
      <c r="I56" s="109"/>
    </row>
    <row r="57" spans="2:9" x14ac:dyDescent="0.4">
      <c r="B57" s="180" t="s">
        <v>101</v>
      </c>
      <c r="C57" s="31"/>
      <c r="D57" s="56"/>
      <c r="E57" s="34" t="s">
        <v>53</v>
      </c>
      <c r="F57" s="55"/>
      <c r="G57" s="12">
        <f t="shared" si="1"/>
        <v>0</v>
      </c>
      <c r="H57" s="68" t="e">
        <f>(G57/'Cover Sheet'!H$3)</f>
        <v>#DIV/0!</v>
      </c>
      <c r="I57" s="109"/>
    </row>
    <row r="58" spans="2:9" x14ac:dyDescent="0.4">
      <c r="B58" s="180" t="s">
        <v>102</v>
      </c>
      <c r="C58" s="31"/>
      <c r="D58" s="56"/>
      <c r="E58" s="34" t="s">
        <v>7</v>
      </c>
      <c r="F58" s="55"/>
      <c r="G58" s="12">
        <f t="shared" si="1"/>
        <v>0</v>
      </c>
      <c r="H58" s="68" t="e">
        <f>(G58/'Cover Sheet'!H$3)</f>
        <v>#DIV/0!</v>
      </c>
      <c r="I58" s="109"/>
    </row>
    <row r="59" spans="2:9" x14ac:dyDescent="0.4">
      <c r="B59" s="180" t="s">
        <v>103</v>
      </c>
      <c r="C59" s="31"/>
      <c r="D59" s="56"/>
      <c r="E59" s="34" t="s">
        <v>7</v>
      </c>
      <c r="F59" s="55"/>
      <c r="G59" s="12">
        <f t="shared" si="1"/>
        <v>0</v>
      </c>
      <c r="H59" s="68" t="e">
        <f>(G59/'Cover Sheet'!H$3)</f>
        <v>#DIV/0!</v>
      </c>
      <c r="I59" s="109"/>
    </row>
    <row r="60" spans="2:9" x14ac:dyDescent="0.4">
      <c r="B60" s="180" t="s">
        <v>104</v>
      </c>
      <c r="C60" s="31"/>
      <c r="D60" s="56"/>
      <c r="E60" s="34" t="s">
        <v>5</v>
      </c>
      <c r="F60" s="55"/>
      <c r="G60" s="12">
        <f t="shared" si="1"/>
        <v>0</v>
      </c>
      <c r="H60" s="68" t="e">
        <f>(G60/'Cover Sheet'!H$3)</f>
        <v>#DIV/0!</v>
      </c>
      <c r="I60" s="109"/>
    </row>
    <row r="61" spans="2:9" x14ac:dyDescent="0.4">
      <c r="B61" s="180" t="s">
        <v>105</v>
      </c>
      <c r="C61" s="31"/>
      <c r="D61" s="56"/>
      <c r="E61" s="34" t="s">
        <v>5</v>
      </c>
      <c r="F61" s="55"/>
      <c r="G61" s="12">
        <f t="shared" si="1"/>
        <v>0</v>
      </c>
      <c r="H61" s="68" t="e">
        <f>(G61/'Cover Sheet'!H$3)</f>
        <v>#DIV/0!</v>
      </c>
      <c r="I61" s="109"/>
    </row>
    <row r="62" spans="2:9" x14ac:dyDescent="0.4">
      <c r="B62" s="180" t="s">
        <v>106</v>
      </c>
      <c r="C62" s="31"/>
      <c r="D62" s="56"/>
      <c r="E62" s="34" t="s">
        <v>5</v>
      </c>
      <c r="F62" s="55"/>
      <c r="G62" s="12">
        <f t="shared" si="1"/>
        <v>0</v>
      </c>
      <c r="H62" s="68" t="e">
        <f>(G62/'Cover Sheet'!H$3)</f>
        <v>#DIV/0!</v>
      </c>
      <c r="I62" s="109"/>
    </row>
    <row r="63" spans="2:9" x14ac:dyDescent="0.4">
      <c r="B63" s="180" t="s">
        <v>107</v>
      </c>
      <c r="C63" s="31"/>
      <c r="D63" s="56"/>
      <c r="E63" s="34" t="s">
        <v>5</v>
      </c>
      <c r="F63" s="55"/>
      <c r="G63" s="12">
        <f t="shared" si="1"/>
        <v>0</v>
      </c>
      <c r="H63" s="68" t="e">
        <f>(G63/'Cover Sheet'!H$3)</f>
        <v>#DIV/0!</v>
      </c>
      <c r="I63" s="109"/>
    </row>
    <row r="64" spans="2:9" x14ac:dyDescent="0.4">
      <c r="B64" s="180" t="s">
        <v>108</v>
      </c>
      <c r="C64" s="31"/>
      <c r="D64" s="56"/>
      <c r="E64" s="34" t="s">
        <v>22</v>
      </c>
      <c r="F64" s="55"/>
      <c r="G64" s="12">
        <f t="shared" si="1"/>
        <v>0</v>
      </c>
      <c r="H64" s="68" t="e">
        <f>(G64/'Cover Sheet'!H$3)</f>
        <v>#DIV/0!</v>
      </c>
      <c r="I64" s="109"/>
    </row>
    <row r="65" spans="2:9" x14ac:dyDescent="0.4">
      <c r="B65" s="180" t="s">
        <v>109</v>
      </c>
      <c r="C65" s="31"/>
      <c r="D65" s="56"/>
      <c r="E65" s="34" t="s">
        <v>54</v>
      </c>
      <c r="F65" s="55"/>
      <c r="G65" s="12">
        <f t="shared" si="1"/>
        <v>0</v>
      </c>
      <c r="H65" s="68" t="e">
        <f>(G65/'Cover Sheet'!H$3)</f>
        <v>#DIV/0!</v>
      </c>
      <c r="I65" s="109"/>
    </row>
    <row r="66" spans="2:9" x14ac:dyDescent="0.4">
      <c r="B66" s="180" t="s">
        <v>110</v>
      </c>
      <c r="C66" s="31"/>
      <c r="D66" s="56"/>
      <c r="E66" s="34" t="s">
        <v>53</v>
      </c>
      <c r="F66" s="55"/>
      <c r="G66" s="12">
        <f t="shared" si="1"/>
        <v>0</v>
      </c>
      <c r="H66" s="68" t="e">
        <f>(G66/'Cover Sheet'!H$3)</f>
        <v>#DIV/0!</v>
      </c>
      <c r="I66" s="109"/>
    </row>
    <row r="67" spans="2:9" x14ac:dyDescent="0.4">
      <c r="B67" s="180" t="s">
        <v>111</v>
      </c>
      <c r="C67" s="31"/>
      <c r="D67" s="56"/>
      <c r="E67" s="34" t="s">
        <v>5</v>
      </c>
      <c r="F67" s="55"/>
      <c r="G67" s="12">
        <f t="shared" si="1"/>
        <v>0</v>
      </c>
      <c r="H67" s="68" t="e">
        <f>(G67/'Cover Sheet'!H$3)</f>
        <v>#DIV/0!</v>
      </c>
      <c r="I67" s="109"/>
    </row>
    <row r="68" spans="2:9" x14ac:dyDescent="0.4">
      <c r="B68" s="180" t="s">
        <v>112</v>
      </c>
      <c r="C68" s="31"/>
      <c r="D68" s="56"/>
      <c r="E68" s="34" t="s">
        <v>5</v>
      </c>
      <c r="F68" s="55"/>
      <c r="G68" s="12">
        <f t="shared" si="1"/>
        <v>0</v>
      </c>
      <c r="H68" s="68" t="e">
        <f>(G68/'Cover Sheet'!H$3)</f>
        <v>#DIV/0!</v>
      </c>
      <c r="I68" s="109"/>
    </row>
    <row r="69" spans="2:9" x14ac:dyDescent="0.4">
      <c r="B69" s="180" t="s">
        <v>113</v>
      </c>
      <c r="C69" s="31"/>
      <c r="D69" s="56"/>
      <c r="E69" s="34" t="s">
        <v>5</v>
      </c>
      <c r="F69" s="55"/>
      <c r="G69" s="12">
        <f t="shared" si="1"/>
        <v>0</v>
      </c>
      <c r="H69" s="68" t="e">
        <f>(G69/'Cover Sheet'!H$3)</f>
        <v>#DIV/0!</v>
      </c>
      <c r="I69" s="109"/>
    </row>
    <row r="70" spans="2:9" x14ac:dyDescent="0.4">
      <c r="B70" s="180" t="s">
        <v>114</v>
      </c>
      <c r="C70" s="31"/>
      <c r="D70" s="56"/>
      <c r="E70" s="34" t="s">
        <v>5</v>
      </c>
      <c r="F70" s="55"/>
      <c r="G70" s="12">
        <f t="shared" si="1"/>
        <v>0</v>
      </c>
      <c r="H70" s="68" t="e">
        <f>(G70/'Cover Sheet'!H$3)</f>
        <v>#DIV/0!</v>
      </c>
      <c r="I70" s="109"/>
    </row>
    <row r="71" spans="2:9" x14ac:dyDescent="0.4">
      <c r="B71" s="180" t="s">
        <v>115</v>
      </c>
      <c r="C71" s="31"/>
      <c r="D71" s="56"/>
      <c r="E71" s="34" t="s">
        <v>7</v>
      </c>
      <c r="F71" s="55"/>
      <c r="G71" s="12">
        <f t="shared" si="1"/>
        <v>0</v>
      </c>
      <c r="H71" s="68" t="e">
        <f>(G71/'Cover Sheet'!H$3)</f>
        <v>#DIV/0!</v>
      </c>
      <c r="I71" s="109"/>
    </row>
    <row r="72" spans="2:9" x14ac:dyDescent="0.4">
      <c r="B72" s="180" t="s">
        <v>116</v>
      </c>
      <c r="C72" s="31"/>
      <c r="D72" s="56"/>
      <c r="E72" s="34" t="s">
        <v>22</v>
      </c>
      <c r="F72" s="55"/>
      <c r="G72" s="12">
        <f t="shared" si="1"/>
        <v>0</v>
      </c>
      <c r="H72" s="68" t="e">
        <f>(G72/'Cover Sheet'!H$3)</f>
        <v>#DIV/0!</v>
      </c>
      <c r="I72" s="109"/>
    </row>
    <row r="73" spans="2:9" x14ac:dyDescent="0.4">
      <c r="B73" s="180" t="s">
        <v>117</v>
      </c>
      <c r="C73" s="31"/>
      <c r="D73" s="56"/>
      <c r="E73" s="34" t="s">
        <v>7</v>
      </c>
      <c r="F73" s="55"/>
      <c r="G73" s="12">
        <f t="shared" si="1"/>
        <v>0</v>
      </c>
      <c r="H73" s="68" t="e">
        <f>(G73/'Cover Sheet'!H$3)</f>
        <v>#DIV/0!</v>
      </c>
      <c r="I73" s="109"/>
    </row>
    <row r="74" spans="2:9" x14ac:dyDescent="0.4">
      <c r="B74" s="180" t="s">
        <v>118</v>
      </c>
      <c r="C74" s="31"/>
      <c r="D74" s="56"/>
      <c r="E74" s="34" t="s">
        <v>22</v>
      </c>
      <c r="F74" s="55"/>
      <c r="G74" s="12">
        <f t="shared" si="1"/>
        <v>0</v>
      </c>
      <c r="H74" s="68" t="e">
        <f>(G74/'Cover Sheet'!H$3)</f>
        <v>#DIV/0!</v>
      </c>
      <c r="I74" s="109"/>
    </row>
    <row r="75" spans="2:9" x14ac:dyDescent="0.4">
      <c r="B75" s="180" t="s">
        <v>119</v>
      </c>
      <c r="C75" s="31"/>
      <c r="D75" s="56"/>
      <c r="E75" s="34" t="s">
        <v>7</v>
      </c>
      <c r="F75" s="55"/>
      <c r="G75" s="12">
        <f t="shared" si="1"/>
        <v>0</v>
      </c>
      <c r="H75" s="68" t="e">
        <f>(G75/'Cover Sheet'!H$3)</f>
        <v>#DIV/0!</v>
      </c>
      <c r="I75" s="109"/>
    </row>
    <row r="76" spans="2:9" x14ac:dyDescent="0.4">
      <c r="B76" s="180" t="s">
        <v>120</v>
      </c>
      <c r="C76" s="31"/>
      <c r="D76" s="56"/>
      <c r="E76" s="34" t="s">
        <v>22</v>
      </c>
      <c r="F76" s="55"/>
      <c r="G76" s="12">
        <f t="shared" ref="G76:G83" si="2">($D76*F76)</f>
        <v>0</v>
      </c>
      <c r="H76" s="68" t="e">
        <f>(G76/'Cover Sheet'!H$3)</f>
        <v>#DIV/0!</v>
      </c>
      <c r="I76" s="109"/>
    </row>
    <row r="77" spans="2:9" x14ac:dyDescent="0.4">
      <c r="B77" s="180" t="s">
        <v>121</v>
      </c>
      <c r="C77" s="31"/>
      <c r="D77" s="56"/>
      <c r="E77" s="34" t="s">
        <v>7</v>
      </c>
      <c r="F77" s="55"/>
      <c r="G77" s="12">
        <f t="shared" si="2"/>
        <v>0</v>
      </c>
      <c r="H77" s="68" t="e">
        <f>(G77/'Cover Sheet'!H$3)</f>
        <v>#DIV/0!</v>
      </c>
      <c r="I77" s="109"/>
    </row>
    <row r="78" spans="2:9" x14ac:dyDescent="0.4">
      <c r="B78" s="180" t="s">
        <v>122</v>
      </c>
      <c r="C78" s="31"/>
      <c r="D78" s="56"/>
      <c r="E78" s="34" t="s">
        <v>22</v>
      </c>
      <c r="F78" s="55"/>
      <c r="G78" s="12">
        <f t="shared" si="2"/>
        <v>0</v>
      </c>
      <c r="H78" s="68" t="e">
        <f>(G78/'Cover Sheet'!H$3)</f>
        <v>#DIV/0!</v>
      </c>
      <c r="I78" s="109"/>
    </row>
    <row r="79" spans="2:9" x14ac:dyDescent="0.4">
      <c r="B79" s="180" t="s">
        <v>123</v>
      </c>
      <c r="C79" s="31"/>
      <c r="D79" s="56"/>
      <c r="E79" s="34" t="s">
        <v>22</v>
      </c>
      <c r="F79" s="55"/>
      <c r="G79" s="12">
        <f t="shared" si="2"/>
        <v>0</v>
      </c>
      <c r="H79" s="68" t="e">
        <f>(G79/'Cover Sheet'!H$3)</f>
        <v>#DIV/0!</v>
      </c>
      <c r="I79" s="109"/>
    </row>
    <row r="80" spans="2:9" x14ac:dyDescent="0.4">
      <c r="B80" s="180" t="s">
        <v>124</v>
      </c>
      <c r="C80" s="31"/>
      <c r="D80" s="56"/>
      <c r="E80" s="34" t="s">
        <v>22</v>
      </c>
      <c r="F80" s="55"/>
      <c r="G80" s="12">
        <f t="shared" si="2"/>
        <v>0</v>
      </c>
      <c r="H80" s="68" t="e">
        <f>(G80/'Cover Sheet'!H$3)</f>
        <v>#DIV/0!</v>
      </c>
      <c r="I80" s="109"/>
    </row>
    <row r="81" spans="2:10" x14ac:dyDescent="0.4">
      <c r="B81" s="180" t="s">
        <v>125</v>
      </c>
      <c r="C81" s="31"/>
      <c r="D81" s="56"/>
      <c r="E81" s="34" t="s">
        <v>22</v>
      </c>
      <c r="F81" s="55"/>
      <c r="G81" s="12">
        <f t="shared" si="2"/>
        <v>0</v>
      </c>
      <c r="H81" s="68" t="e">
        <f>(G81/'Cover Sheet'!H$3)</f>
        <v>#DIV/0!</v>
      </c>
      <c r="I81" s="109"/>
    </row>
    <row r="82" spans="2:10" x14ac:dyDescent="0.4">
      <c r="B82" s="180" t="s">
        <v>55</v>
      </c>
      <c r="C82" s="31"/>
      <c r="D82" s="56"/>
      <c r="E82" s="34" t="s">
        <v>5</v>
      </c>
      <c r="F82" s="55"/>
      <c r="G82" s="12">
        <f t="shared" si="2"/>
        <v>0</v>
      </c>
      <c r="H82" s="68" t="e">
        <f>(G82/'Cover Sheet'!H$3)</f>
        <v>#DIV/0!</v>
      </c>
      <c r="I82" s="109"/>
    </row>
    <row r="83" spans="2:10" x14ac:dyDescent="0.4">
      <c r="B83" s="180" t="s">
        <v>21</v>
      </c>
      <c r="C83" s="31"/>
      <c r="D83" s="56"/>
      <c r="E83" s="34" t="s">
        <v>22</v>
      </c>
      <c r="F83" s="55"/>
      <c r="G83" s="12">
        <f t="shared" si="2"/>
        <v>0</v>
      </c>
      <c r="H83" s="68" t="e">
        <f>(G83/'Cover Sheet'!H$3)</f>
        <v>#DIV/0!</v>
      </c>
      <c r="I83" s="109"/>
      <c r="J83" s="11"/>
    </row>
    <row r="84" spans="2:10" x14ac:dyDescent="0.4">
      <c r="B84" s="30"/>
      <c r="C84" s="31"/>
      <c r="D84" s="33"/>
      <c r="E84" s="34"/>
      <c r="F84" s="14"/>
      <c r="G84" s="12"/>
      <c r="H84" s="12"/>
      <c r="I84" s="108"/>
    </row>
    <row r="85" spans="2:10" ht="13.5" thickBot="1" x14ac:dyDescent="0.45">
      <c r="B85" s="84"/>
      <c r="C85" s="85" t="str">
        <f>+B10</f>
        <v>Z10 - GENERAL REQUIREMENTS</v>
      </c>
      <c r="D85" s="73"/>
      <c r="E85" s="74"/>
      <c r="F85" s="75"/>
      <c r="G85" s="76">
        <f>SUM(G11:G84)</f>
        <v>0</v>
      </c>
      <c r="H85" s="77" t="e">
        <f>SUM(H11:H84)</f>
        <v>#DIV/0!</v>
      </c>
      <c r="I85" s="78"/>
    </row>
    <row r="86" spans="2:10" ht="12.1" customHeight="1" x14ac:dyDescent="0.4">
      <c r="B86" s="31"/>
      <c r="C86" s="31"/>
      <c r="D86" s="56"/>
      <c r="E86" s="34"/>
      <c r="F86" s="135"/>
      <c r="G86" s="12"/>
      <c r="H86" s="68"/>
      <c r="I86" s="136"/>
      <c r="J86" s="11"/>
    </row>
    <row r="87" spans="2:10" ht="12.1" customHeight="1" x14ac:dyDescent="0.4">
      <c r="B87" s="31"/>
      <c r="C87" s="31"/>
      <c r="D87" s="56"/>
      <c r="E87" s="34"/>
      <c r="F87" s="135"/>
      <c r="G87" s="12"/>
      <c r="H87" s="68"/>
      <c r="I87" s="136"/>
      <c r="J87" s="11"/>
    </row>
    <row r="88" spans="2:10" ht="12.1" customHeight="1" x14ac:dyDescent="0.4">
      <c r="B88" s="31"/>
      <c r="C88" s="31"/>
      <c r="D88" s="56"/>
      <c r="E88" s="34"/>
      <c r="F88" s="135"/>
      <c r="G88" s="12"/>
      <c r="H88" s="68"/>
      <c r="I88" s="136"/>
      <c r="J88" s="11"/>
    </row>
    <row r="89" spans="2:10" ht="12.1" customHeight="1" x14ac:dyDescent="0.4">
      <c r="B89" s="31"/>
      <c r="C89" s="31"/>
      <c r="D89" s="56"/>
      <c r="E89" s="34"/>
      <c r="F89" s="135"/>
      <c r="G89" s="12"/>
      <c r="H89" s="68"/>
      <c r="I89" s="81"/>
      <c r="J89" s="11"/>
    </row>
    <row r="90" spans="2:10" ht="12.1" customHeight="1" x14ac:dyDescent="0.4">
      <c r="B90" s="31"/>
      <c r="C90" s="31"/>
      <c r="D90" s="33"/>
      <c r="E90" s="34"/>
      <c r="F90" s="135"/>
      <c r="G90" s="12"/>
      <c r="H90" s="68"/>
      <c r="I90" s="81"/>
      <c r="J90" s="11"/>
    </row>
    <row r="91" spans="2:10" ht="12.1" customHeight="1" x14ac:dyDescent="0.4">
      <c r="B91" s="31"/>
      <c r="C91" s="31"/>
      <c r="D91" s="33"/>
      <c r="E91" s="34"/>
      <c r="F91" s="134"/>
      <c r="G91" s="12"/>
      <c r="H91" s="12"/>
      <c r="I91" s="68"/>
      <c r="J91" s="11"/>
    </row>
    <row r="92" spans="2:10" ht="18" customHeight="1" x14ac:dyDescent="0.4">
      <c r="B92" s="29"/>
      <c r="C92" s="125"/>
      <c r="D92" s="40"/>
      <c r="E92" s="79"/>
      <c r="F92" s="23"/>
      <c r="G92" s="12"/>
      <c r="H92" s="68"/>
      <c r="I92" s="81"/>
      <c r="J92" s="11"/>
    </row>
    <row r="93" spans="2:10" s="3" customFormat="1" ht="15.75" x14ac:dyDescent="0.5">
      <c r="B93" s="29"/>
      <c r="C93" s="86"/>
      <c r="D93" s="40"/>
      <c r="E93" s="79"/>
      <c r="F93" s="23"/>
      <c r="G93" s="80"/>
      <c r="H93" s="80"/>
      <c r="I93" s="81"/>
      <c r="J93" s="16"/>
    </row>
    <row r="94" spans="2:10" ht="15" x14ac:dyDescent="0.4">
      <c r="B94" s="126"/>
      <c r="C94" s="137"/>
      <c r="D94" s="130"/>
      <c r="E94" s="131"/>
      <c r="F94" s="130"/>
      <c r="G94" s="132"/>
      <c r="H94" s="132"/>
      <c r="I94" s="133"/>
      <c r="J94" s="11"/>
    </row>
    <row r="95" spans="2:10" ht="12.1" customHeight="1" x14ac:dyDescent="0.4">
      <c r="B95" s="138"/>
      <c r="C95" s="36"/>
      <c r="D95" s="37"/>
      <c r="E95" s="38"/>
      <c r="F95" s="139"/>
      <c r="G95" s="17"/>
      <c r="H95" s="17"/>
      <c r="I95" s="140"/>
      <c r="J95" s="11"/>
    </row>
    <row r="96" spans="2:10" x14ac:dyDescent="0.4">
      <c r="B96" s="31"/>
      <c r="C96" s="106"/>
      <c r="D96" s="33"/>
      <c r="E96" s="34"/>
      <c r="F96" s="135"/>
      <c r="G96" s="12"/>
      <c r="H96" s="68"/>
      <c r="I96" s="81"/>
      <c r="J96" s="11"/>
    </row>
    <row r="97" spans="2:10" x14ac:dyDescent="0.4">
      <c r="B97" s="141"/>
      <c r="C97" s="54"/>
      <c r="D97" s="56"/>
      <c r="E97" s="34"/>
      <c r="F97" s="135"/>
      <c r="G97" s="12"/>
      <c r="H97" s="68"/>
      <c r="I97" s="81"/>
      <c r="J97" s="11"/>
    </row>
    <row r="98" spans="2:10" x14ac:dyDescent="0.4">
      <c r="B98" s="31"/>
      <c r="C98" s="53"/>
      <c r="D98" s="33"/>
      <c r="E98" s="34"/>
      <c r="F98" s="135"/>
      <c r="G98" s="12"/>
      <c r="H98" s="68"/>
      <c r="I98" s="81"/>
      <c r="J98" s="11"/>
    </row>
    <row r="99" spans="2:10" x14ac:dyDescent="0.4">
      <c r="B99" s="141"/>
      <c r="C99" s="53"/>
      <c r="D99" s="56"/>
      <c r="E99" s="34"/>
      <c r="F99" s="135"/>
      <c r="G99" s="12"/>
      <c r="H99" s="68"/>
      <c r="I99" s="81"/>
      <c r="J99" s="11"/>
    </row>
    <row r="100" spans="2:10" x14ac:dyDescent="0.4">
      <c r="B100" s="141"/>
      <c r="C100" s="53"/>
      <c r="D100" s="56"/>
      <c r="E100" s="34"/>
      <c r="F100" s="135"/>
      <c r="G100" s="12"/>
      <c r="H100" s="68"/>
      <c r="I100" s="81"/>
      <c r="J100" s="11"/>
    </row>
    <row r="101" spans="2:10" x14ac:dyDescent="0.4">
      <c r="B101" s="31"/>
      <c r="C101" s="31"/>
      <c r="D101" s="33"/>
      <c r="E101" s="34"/>
      <c r="F101" s="32"/>
      <c r="G101" s="57"/>
      <c r="H101" s="68"/>
      <c r="I101" s="81"/>
      <c r="J101" s="11"/>
    </row>
    <row r="102" spans="2:10" x14ac:dyDescent="0.4">
      <c r="B102" s="31"/>
      <c r="C102" s="58"/>
      <c r="D102" s="58"/>
      <c r="E102" s="34"/>
      <c r="F102" s="32"/>
      <c r="G102" s="57"/>
      <c r="H102" s="68"/>
      <c r="I102" s="81"/>
      <c r="J102" s="11"/>
    </row>
    <row r="103" spans="2:10" x14ac:dyDescent="0.4">
      <c r="B103" s="31"/>
      <c r="C103" s="58"/>
      <c r="D103" s="33"/>
      <c r="E103" s="34"/>
      <c r="F103" s="135"/>
      <c r="G103" s="57"/>
      <c r="H103" s="68"/>
      <c r="I103" s="81"/>
      <c r="J103" s="11"/>
    </row>
    <row r="104" spans="2:10" x14ac:dyDescent="0.4">
      <c r="B104" s="31"/>
      <c r="C104" s="58"/>
      <c r="D104" s="56"/>
      <c r="E104" s="34"/>
      <c r="F104" s="32"/>
      <c r="G104" s="57"/>
      <c r="H104" s="68"/>
      <c r="I104" s="81"/>
      <c r="J104" s="11"/>
    </row>
    <row r="105" spans="2:10" x14ac:dyDescent="0.4">
      <c r="B105" s="31"/>
      <c r="C105" s="31"/>
      <c r="D105" s="56"/>
      <c r="E105" s="34"/>
      <c r="F105" s="135"/>
      <c r="G105" s="12"/>
      <c r="H105" s="68"/>
      <c r="I105" s="81"/>
      <c r="J105" s="11"/>
    </row>
    <row r="106" spans="2:10" x14ac:dyDescent="0.4">
      <c r="B106" s="31"/>
      <c r="C106" s="31"/>
      <c r="D106" s="56"/>
      <c r="E106" s="34"/>
      <c r="F106" s="135"/>
      <c r="G106" s="12"/>
      <c r="H106" s="68"/>
      <c r="I106" s="81"/>
      <c r="J106" s="11"/>
    </row>
    <row r="107" spans="2:10" x14ac:dyDescent="0.4">
      <c r="B107" s="31"/>
      <c r="C107" s="31"/>
      <c r="D107" s="56"/>
      <c r="E107" s="34"/>
      <c r="F107" s="135"/>
      <c r="G107" s="12"/>
      <c r="H107" s="68"/>
      <c r="I107" s="81"/>
      <c r="J107" s="11"/>
    </row>
    <row r="108" spans="2:10" x14ac:dyDescent="0.4">
      <c r="B108" s="31"/>
      <c r="C108" s="31"/>
      <c r="D108" s="56"/>
      <c r="E108" s="34"/>
      <c r="F108" s="135"/>
      <c r="G108" s="12"/>
      <c r="H108" s="68"/>
      <c r="I108" s="81"/>
      <c r="J108" s="11"/>
    </row>
    <row r="109" spans="2:10" x14ac:dyDescent="0.4">
      <c r="B109" s="31"/>
      <c r="C109" s="31"/>
      <c r="D109" s="56"/>
      <c r="E109" s="34"/>
      <c r="F109" s="135"/>
      <c r="G109" s="12"/>
      <c r="H109" s="68"/>
      <c r="I109" s="81"/>
      <c r="J109" s="11"/>
    </row>
    <row r="110" spans="2:10" x14ac:dyDescent="0.4">
      <c r="B110" s="31"/>
      <c r="C110" s="31"/>
      <c r="D110" s="56"/>
      <c r="E110" s="34"/>
      <c r="F110" s="135"/>
      <c r="G110" s="12"/>
      <c r="H110" s="68"/>
      <c r="I110" s="81"/>
      <c r="J110" s="11"/>
    </row>
    <row r="111" spans="2:10" x14ac:dyDescent="0.4">
      <c r="B111" s="31"/>
      <c r="C111" s="31"/>
      <c r="D111" s="56"/>
      <c r="E111" s="34"/>
      <c r="F111" s="135"/>
      <c r="G111" s="12"/>
      <c r="H111" s="68"/>
      <c r="I111" s="81"/>
      <c r="J111" s="11"/>
    </row>
    <row r="112" spans="2:10" x14ac:dyDescent="0.4">
      <c r="B112" s="31"/>
      <c r="C112" s="31"/>
      <c r="D112" s="56"/>
      <c r="E112" s="34"/>
      <c r="F112" s="135"/>
      <c r="G112" s="12"/>
      <c r="H112" s="68"/>
      <c r="I112" s="81"/>
      <c r="J112" s="11"/>
    </row>
    <row r="113" spans="2:10" x14ac:dyDescent="0.4">
      <c r="B113" s="31"/>
      <c r="C113" s="31"/>
      <c r="D113" s="56"/>
      <c r="E113" s="34"/>
      <c r="F113" s="135"/>
      <c r="G113" s="12"/>
      <c r="H113" s="68"/>
      <c r="I113" s="81"/>
      <c r="J113" s="11"/>
    </row>
    <row r="114" spans="2:10" x14ac:dyDescent="0.4">
      <c r="B114" s="31"/>
      <c r="C114" s="31"/>
      <c r="D114" s="56"/>
      <c r="E114" s="34"/>
      <c r="F114" s="135"/>
      <c r="G114" s="12"/>
      <c r="H114" s="68"/>
      <c r="I114" s="81"/>
      <c r="J114" s="11"/>
    </row>
    <row r="115" spans="2:10" x14ac:dyDescent="0.4">
      <c r="B115" s="31"/>
      <c r="C115" s="31"/>
      <c r="D115" s="56"/>
      <c r="E115" s="34"/>
      <c r="F115" s="135"/>
      <c r="G115" s="12"/>
      <c r="H115" s="68"/>
      <c r="I115" s="81"/>
      <c r="J115" s="11"/>
    </row>
    <row r="116" spans="2:10" x14ac:dyDescent="0.4">
      <c r="B116" s="31"/>
      <c r="C116" s="31"/>
      <c r="D116" s="56"/>
      <c r="E116" s="34"/>
      <c r="F116" s="135"/>
      <c r="G116" s="12"/>
      <c r="H116" s="68"/>
      <c r="I116" s="81"/>
      <c r="J116" s="11"/>
    </row>
    <row r="117" spans="2:10" x14ac:dyDescent="0.4">
      <c r="B117" s="31"/>
      <c r="C117" s="31"/>
      <c r="D117" s="56"/>
      <c r="E117" s="34"/>
      <c r="F117" s="135"/>
      <c r="G117" s="12"/>
      <c r="H117" s="68"/>
      <c r="I117" s="81"/>
      <c r="J117" s="11"/>
    </row>
    <row r="118" spans="2:10" x14ac:dyDescent="0.4">
      <c r="B118" s="31"/>
      <c r="C118" s="31"/>
      <c r="D118" s="56"/>
      <c r="E118" s="34"/>
      <c r="F118" s="135"/>
      <c r="G118" s="12"/>
      <c r="H118" s="68"/>
      <c r="I118" s="81"/>
      <c r="J118" s="11"/>
    </row>
    <row r="119" spans="2:10" x14ac:dyDescent="0.4">
      <c r="B119" s="31"/>
      <c r="C119" s="31"/>
      <c r="D119" s="33"/>
      <c r="E119" s="34"/>
      <c r="F119" s="135"/>
      <c r="G119" s="12"/>
      <c r="H119" s="68"/>
      <c r="I119" s="81"/>
      <c r="J119" s="11"/>
    </row>
    <row r="120" spans="2:10" x14ac:dyDescent="0.4">
      <c r="B120" s="31"/>
      <c r="C120" s="31"/>
      <c r="D120" s="33"/>
      <c r="E120" s="34"/>
      <c r="F120" s="142"/>
      <c r="G120" s="12"/>
      <c r="H120" s="12"/>
      <c r="I120" s="81"/>
      <c r="J120" s="11"/>
    </row>
    <row r="121" spans="2:10" ht="5.35" customHeight="1" x14ac:dyDescent="0.4">
      <c r="B121" s="128"/>
      <c r="C121" s="31"/>
      <c r="D121" s="33"/>
      <c r="E121" s="34"/>
      <c r="F121" s="134"/>
      <c r="G121" s="18"/>
      <c r="H121" s="18"/>
      <c r="I121" s="143"/>
      <c r="J121" s="11"/>
    </row>
    <row r="122" spans="2:10" x14ac:dyDescent="0.4">
      <c r="B122" s="29"/>
      <c r="C122" s="125"/>
      <c r="D122" s="40"/>
      <c r="E122" s="79"/>
      <c r="F122" s="23"/>
      <c r="G122" s="12"/>
      <c r="H122" s="68"/>
      <c r="I122" s="81"/>
      <c r="J122" s="11"/>
    </row>
    <row r="123" spans="2:10" s="3" customFormat="1" ht="15.75" x14ac:dyDescent="0.5">
      <c r="B123" s="29"/>
      <c r="C123" s="82"/>
      <c r="D123" s="40"/>
      <c r="E123" s="79"/>
      <c r="F123" s="23"/>
      <c r="G123" s="80"/>
      <c r="H123" s="80"/>
      <c r="I123" s="81"/>
      <c r="J123" s="16"/>
    </row>
    <row r="124" spans="2:10" s="4" customFormat="1" ht="15" x14ac:dyDescent="0.4">
      <c r="B124" s="126"/>
      <c r="C124" s="137"/>
      <c r="D124" s="130"/>
      <c r="E124" s="131"/>
      <c r="F124" s="130"/>
      <c r="G124" s="132"/>
      <c r="H124" s="132"/>
      <c r="I124" s="133"/>
      <c r="J124" s="107"/>
    </row>
    <row r="125" spans="2:10" ht="12.1" customHeight="1" x14ac:dyDescent="0.4">
      <c r="B125" s="31"/>
      <c r="C125" s="31"/>
      <c r="D125" s="33"/>
      <c r="E125" s="41"/>
      <c r="F125" s="134"/>
      <c r="G125" s="12"/>
      <c r="H125" s="12"/>
      <c r="I125" s="68"/>
      <c r="J125" s="11"/>
    </row>
    <row r="126" spans="2:10" x14ac:dyDescent="0.4">
      <c r="B126" s="31"/>
      <c r="C126" s="31"/>
      <c r="D126" s="56"/>
      <c r="E126" s="34"/>
      <c r="F126" s="135"/>
      <c r="G126" s="12"/>
      <c r="H126" s="68"/>
      <c r="I126" s="81"/>
      <c r="J126" s="11"/>
    </row>
    <row r="127" spans="2:10" x14ac:dyDescent="0.4">
      <c r="B127" s="31"/>
      <c r="C127" s="31"/>
      <c r="D127" s="56"/>
      <c r="E127" s="34"/>
      <c r="F127" s="135"/>
      <c r="G127" s="12"/>
      <c r="H127" s="68"/>
      <c r="I127" s="81"/>
      <c r="J127" s="11"/>
    </row>
    <row r="128" spans="2:10" x14ac:dyDescent="0.4">
      <c r="B128" s="31"/>
      <c r="C128" s="31"/>
      <c r="D128" s="33"/>
      <c r="E128" s="34"/>
      <c r="F128" s="135"/>
      <c r="G128" s="12"/>
      <c r="H128" s="68"/>
      <c r="I128" s="81"/>
      <c r="J128" s="11"/>
    </row>
    <row r="129" spans="2:10" x14ac:dyDescent="0.4">
      <c r="B129" s="31"/>
      <c r="C129" s="31"/>
      <c r="D129" s="56"/>
      <c r="E129" s="34"/>
      <c r="F129" s="135"/>
      <c r="G129" s="12"/>
      <c r="H129" s="68"/>
      <c r="I129" s="81"/>
      <c r="J129" s="11"/>
    </row>
    <row r="130" spans="2:10" x14ac:dyDescent="0.4">
      <c r="B130" s="31"/>
      <c r="C130" s="31"/>
      <c r="D130" s="33"/>
      <c r="E130" s="34"/>
      <c r="F130" s="135"/>
      <c r="G130" s="12"/>
      <c r="H130" s="68"/>
      <c r="I130" s="81"/>
      <c r="J130" s="11"/>
    </row>
    <row r="131" spans="2:10" ht="5.95" customHeight="1" x14ac:dyDescent="0.4">
      <c r="B131" s="31"/>
      <c r="C131" s="31"/>
      <c r="D131" s="33"/>
      <c r="E131" s="34"/>
      <c r="F131" s="134"/>
      <c r="G131" s="12"/>
      <c r="H131" s="12"/>
      <c r="I131" s="68"/>
      <c r="J131" s="11"/>
    </row>
    <row r="132" spans="2:10" x14ac:dyDescent="0.4">
      <c r="B132" s="29"/>
      <c r="C132" s="125"/>
      <c r="D132" s="40"/>
      <c r="E132" s="79"/>
      <c r="F132" s="23"/>
      <c r="G132" s="12"/>
      <c r="H132" s="68"/>
      <c r="I132" s="81"/>
      <c r="J132" s="11"/>
    </row>
    <row r="133" spans="2:10" x14ac:dyDescent="0.4">
      <c r="B133" s="29"/>
      <c r="C133" s="82"/>
      <c r="D133" s="40"/>
      <c r="E133" s="79"/>
      <c r="F133" s="23"/>
      <c r="G133" s="80"/>
      <c r="H133" s="80"/>
      <c r="I133" s="81"/>
      <c r="J133" s="11"/>
    </row>
    <row r="134" spans="2:10" s="3" customFormat="1" ht="15.75" x14ac:dyDescent="0.5">
      <c r="B134" s="126"/>
      <c r="C134" s="129"/>
      <c r="D134" s="144"/>
      <c r="E134" s="144"/>
      <c r="F134" s="130"/>
      <c r="G134" s="132"/>
      <c r="H134" s="132"/>
      <c r="I134" s="133"/>
      <c r="J134" s="16"/>
    </row>
    <row r="135" spans="2:10" ht="8.35" customHeight="1" x14ac:dyDescent="0.4">
      <c r="B135" s="31"/>
      <c r="C135" s="31"/>
      <c r="D135" s="33"/>
      <c r="E135" s="34"/>
      <c r="F135" s="134"/>
      <c r="G135" s="12"/>
      <c r="H135" s="12"/>
      <c r="I135" s="68"/>
      <c r="J135" s="11"/>
    </row>
    <row r="136" spans="2:10" s="3" customFormat="1" ht="15.75" x14ac:dyDescent="0.5">
      <c r="B136" s="31"/>
      <c r="C136" s="64"/>
      <c r="D136" s="56"/>
      <c r="E136" s="34"/>
      <c r="F136" s="135"/>
      <c r="G136" s="12"/>
      <c r="H136" s="68"/>
      <c r="I136" s="81"/>
      <c r="J136" s="16"/>
    </row>
    <row r="137" spans="2:10" s="3" customFormat="1" ht="15.75" x14ac:dyDescent="0.5">
      <c r="B137" s="31"/>
      <c r="C137" s="64"/>
      <c r="D137" s="33"/>
      <c r="E137" s="34"/>
      <c r="F137" s="135"/>
      <c r="G137" s="12"/>
      <c r="H137" s="68"/>
      <c r="I137" s="81"/>
      <c r="J137" s="16"/>
    </row>
    <row r="138" spans="2:10" s="3" customFormat="1" ht="15.75" x14ac:dyDescent="0.5">
      <c r="B138" s="31"/>
      <c r="C138" s="31"/>
      <c r="D138" s="56"/>
      <c r="E138" s="34"/>
      <c r="F138" s="135"/>
      <c r="G138" s="12"/>
      <c r="H138" s="68"/>
      <c r="I138" s="81"/>
      <c r="J138" s="16"/>
    </row>
    <row r="139" spans="2:10" s="3" customFormat="1" ht="15.75" x14ac:dyDescent="0.5">
      <c r="B139" s="31"/>
      <c r="C139" s="31"/>
      <c r="D139" s="33"/>
      <c r="E139" s="34"/>
      <c r="F139" s="135"/>
      <c r="G139" s="12"/>
      <c r="H139" s="68"/>
      <c r="I139" s="81"/>
      <c r="J139" s="16"/>
    </row>
    <row r="140" spans="2:10" s="3" customFormat="1" ht="15.75" x14ac:dyDescent="0.5">
      <c r="B140" s="31"/>
      <c r="C140" s="31"/>
      <c r="D140" s="56"/>
      <c r="E140" s="34"/>
      <c r="F140" s="135"/>
      <c r="G140" s="12"/>
      <c r="H140" s="68"/>
      <c r="I140" s="81"/>
      <c r="J140" s="16"/>
    </row>
    <row r="141" spans="2:10" s="3" customFormat="1" ht="15.75" x14ac:dyDescent="0.5">
      <c r="B141" s="31"/>
      <c r="C141" s="31"/>
      <c r="D141" s="56"/>
      <c r="E141" s="34"/>
      <c r="F141" s="135"/>
      <c r="G141" s="12"/>
      <c r="H141" s="68"/>
      <c r="I141" s="81"/>
      <c r="J141" s="16"/>
    </row>
    <row r="142" spans="2:10" s="3" customFormat="1" ht="15.75" x14ac:dyDescent="0.5">
      <c r="B142" s="31"/>
      <c r="C142" s="31"/>
      <c r="D142" s="56"/>
      <c r="E142" s="34"/>
      <c r="F142" s="135"/>
      <c r="G142" s="12"/>
      <c r="H142" s="68"/>
      <c r="I142" s="81"/>
      <c r="J142" s="16"/>
    </row>
    <row r="143" spans="2:10" s="3" customFormat="1" ht="15.75" x14ac:dyDescent="0.5">
      <c r="B143" s="31"/>
      <c r="C143" s="31"/>
      <c r="D143" s="56"/>
      <c r="E143" s="34"/>
      <c r="F143" s="135"/>
      <c r="G143" s="12"/>
      <c r="H143" s="68"/>
      <c r="I143" s="136"/>
      <c r="J143" s="16"/>
    </row>
    <row r="144" spans="2:10" s="3" customFormat="1" ht="15.75" x14ac:dyDescent="0.5">
      <c r="B144" s="31"/>
      <c r="C144" s="31"/>
      <c r="D144" s="56"/>
      <c r="E144" s="34"/>
      <c r="F144" s="135"/>
      <c r="G144" s="12"/>
      <c r="H144" s="68"/>
      <c r="I144" s="81"/>
      <c r="J144" s="16"/>
    </row>
    <row r="145" spans="2:10" s="3" customFormat="1" ht="15.75" x14ac:dyDescent="0.5">
      <c r="B145" s="31"/>
      <c r="C145" s="31"/>
      <c r="D145" s="56"/>
      <c r="E145" s="34"/>
      <c r="F145" s="135"/>
      <c r="G145" s="12"/>
      <c r="H145" s="68"/>
      <c r="I145" s="81"/>
      <c r="J145" s="16"/>
    </row>
    <row r="146" spans="2:10" s="3" customFormat="1" ht="15.75" x14ac:dyDescent="0.5">
      <c r="B146" s="31"/>
      <c r="C146" s="31"/>
      <c r="D146" s="56"/>
      <c r="E146" s="34"/>
      <c r="F146" s="135"/>
      <c r="G146" s="12"/>
      <c r="H146" s="68"/>
      <c r="I146" s="81"/>
      <c r="J146" s="16"/>
    </row>
    <row r="147" spans="2:10" s="3" customFormat="1" ht="15.75" x14ac:dyDescent="0.5">
      <c r="B147" s="31"/>
      <c r="C147" s="31"/>
      <c r="D147" s="56"/>
      <c r="E147" s="34"/>
      <c r="F147" s="135"/>
      <c r="G147" s="12"/>
      <c r="H147" s="68"/>
      <c r="I147" s="81"/>
      <c r="J147" s="16"/>
    </row>
    <row r="148" spans="2:10" s="3" customFormat="1" ht="15.75" x14ac:dyDescent="0.5">
      <c r="B148" s="31"/>
      <c r="C148" s="31"/>
      <c r="D148" s="56"/>
      <c r="E148" s="34"/>
      <c r="F148" s="135"/>
      <c r="G148" s="12"/>
      <c r="H148" s="68"/>
      <c r="I148" s="81"/>
      <c r="J148" s="16"/>
    </row>
    <row r="149" spans="2:10" s="3" customFormat="1" ht="15.75" x14ac:dyDescent="0.5">
      <c r="B149" s="31"/>
      <c r="C149" s="31"/>
      <c r="D149" s="56"/>
      <c r="E149" s="34"/>
      <c r="F149" s="135"/>
      <c r="G149" s="12"/>
      <c r="H149" s="68"/>
      <c r="I149" s="81"/>
      <c r="J149" s="16"/>
    </row>
    <row r="150" spans="2:10" s="3" customFormat="1" ht="15.75" x14ac:dyDescent="0.5">
      <c r="B150" s="31"/>
      <c r="C150" s="31"/>
      <c r="D150" s="56"/>
      <c r="E150" s="34"/>
      <c r="F150" s="135"/>
      <c r="G150" s="12"/>
      <c r="H150" s="68"/>
      <c r="I150" s="81"/>
      <c r="J150" s="16"/>
    </row>
    <row r="151" spans="2:10" s="3" customFormat="1" ht="15.75" x14ac:dyDescent="0.5">
      <c r="B151" s="31"/>
      <c r="C151" s="31"/>
      <c r="D151" s="56"/>
      <c r="E151" s="34"/>
      <c r="F151" s="135"/>
      <c r="G151" s="12"/>
      <c r="H151" s="68"/>
      <c r="I151" s="81"/>
      <c r="J151" s="16"/>
    </row>
    <row r="152" spans="2:10" s="3" customFormat="1" ht="15.75" x14ac:dyDescent="0.5">
      <c r="B152" s="31"/>
      <c r="C152" s="31"/>
      <c r="D152" s="56"/>
      <c r="E152" s="34"/>
      <c r="F152" s="135"/>
      <c r="G152" s="12"/>
      <c r="H152" s="68"/>
      <c r="I152" s="81"/>
      <c r="J152" s="16"/>
    </row>
    <row r="153" spans="2:10" s="3" customFormat="1" ht="15.75" x14ac:dyDescent="0.5">
      <c r="B153" s="31"/>
      <c r="C153" s="31"/>
      <c r="D153" s="56"/>
      <c r="E153" s="34"/>
      <c r="F153" s="135"/>
      <c r="G153" s="12"/>
      <c r="H153" s="68"/>
      <c r="I153" s="81"/>
      <c r="J153" s="16"/>
    </row>
    <row r="154" spans="2:10" s="3" customFormat="1" ht="15.75" x14ac:dyDescent="0.5">
      <c r="B154" s="31"/>
      <c r="C154" s="31"/>
      <c r="D154" s="33"/>
      <c r="E154" s="34"/>
      <c r="F154" s="135"/>
      <c r="G154" s="12"/>
      <c r="H154" s="68"/>
      <c r="I154" s="81"/>
      <c r="J154" s="16"/>
    </row>
    <row r="155" spans="2:10" s="3" customFormat="1" ht="15.75" x14ac:dyDescent="0.5">
      <c r="B155" s="31"/>
      <c r="C155" s="31"/>
      <c r="D155" s="33"/>
      <c r="E155" s="34"/>
      <c r="F155" s="135"/>
      <c r="G155" s="12"/>
      <c r="H155" s="68"/>
      <c r="I155" s="81"/>
      <c r="J155" s="16"/>
    </row>
    <row r="156" spans="2:10" s="3" customFormat="1" ht="9" customHeight="1" x14ac:dyDescent="0.5">
      <c r="B156" s="31"/>
      <c r="C156" s="31"/>
      <c r="D156" s="33"/>
      <c r="E156" s="34"/>
      <c r="F156" s="134"/>
      <c r="G156" s="12"/>
      <c r="H156" s="12"/>
      <c r="I156" s="68"/>
      <c r="J156" s="16"/>
    </row>
    <row r="157" spans="2:10" x14ac:dyDescent="0.4">
      <c r="B157" s="29"/>
      <c r="C157" s="125"/>
      <c r="D157" s="40"/>
      <c r="E157" s="79"/>
      <c r="F157" s="23"/>
      <c r="G157" s="12"/>
      <c r="H157" s="68"/>
      <c r="I157" s="81"/>
      <c r="J157" s="11"/>
    </row>
    <row r="158" spans="2:10" x14ac:dyDescent="0.4">
      <c r="B158" s="29"/>
      <c r="C158" s="82"/>
      <c r="D158" s="40"/>
      <c r="E158" s="79"/>
      <c r="F158" s="23"/>
      <c r="G158" s="80"/>
      <c r="H158" s="80"/>
      <c r="I158" s="81"/>
      <c r="J158" s="11"/>
    </row>
    <row r="159" spans="2:10" ht="15" x14ac:dyDescent="0.4">
      <c r="B159" s="126"/>
      <c r="C159" s="129"/>
      <c r="D159" s="144"/>
      <c r="E159" s="144"/>
      <c r="F159" s="130"/>
      <c r="G159" s="132"/>
      <c r="H159" s="132"/>
      <c r="I159" s="133"/>
      <c r="J159" s="11"/>
    </row>
    <row r="160" spans="2:10" x14ac:dyDescent="0.4">
      <c r="B160" s="31"/>
      <c r="C160" s="31"/>
      <c r="D160" s="33"/>
      <c r="E160" s="34"/>
      <c r="F160" s="134"/>
      <c r="G160" s="12"/>
      <c r="H160" s="12"/>
      <c r="I160" s="68"/>
      <c r="J160" s="11"/>
    </row>
    <row r="161" spans="2:10" x14ac:dyDescent="0.4">
      <c r="B161" s="31"/>
      <c r="C161" s="31"/>
      <c r="D161" s="56"/>
      <c r="E161" s="34"/>
      <c r="F161" s="135"/>
      <c r="G161" s="12"/>
      <c r="H161" s="68"/>
      <c r="I161" s="81"/>
      <c r="J161" s="11"/>
    </row>
    <row r="162" spans="2:10" x14ac:dyDescent="0.4">
      <c r="B162" s="31"/>
      <c r="C162" s="31"/>
      <c r="D162" s="56"/>
      <c r="E162" s="34"/>
      <c r="F162" s="135"/>
      <c r="G162" s="12"/>
      <c r="H162" s="68"/>
      <c r="I162" s="81"/>
      <c r="J162" s="11"/>
    </row>
    <row r="163" spans="2:10" x14ac:dyDescent="0.4">
      <c r="B163" s="31"/>
      <c r="C163" s="31"/>
      <c r="D163" s="56"/>
      <c r="E163" s="34"/>
      <c r="F163" s="135"/>
      <c r="G163" s="12"/>
      <c r="H163" s="68"/>
      <c r="I163" s="81"/>
      <c r="J163" s="11"/>
    </row>
    <row r="164" spans="2:10" x14ac:dyDescent="0.4">
      <c r="B164" s="31"/>
      <c r="C164" s="31"/>
      <c r="D164" s="33"/>
      <c r="E164" s="34"/>
      <c r="F164" s="135"/>
      <c r="G164" s="12"/>
      <c r="H164" s="68"/>
      <c r="I164" s="81"/>
      <c r="J164" s="11"/>
    </row>
    <row r="165" spans="2:10" x14ac:dyDescent="0.4">
      <c r="B165" s="31"/>
      <c r="C165" s="31"/>
      <c r="D165" s="33"/>
      <c r="E165" s="34"/>
      <c r="F165" s="134"/>
      <c r="G165" s="12"/>
      <c r="H165" s="12"/>
      <c r="I165" s="68"/>
      <c r="J165" s="11"/>
    </row>
    <row r="166" spans="2:10" x14ac:dyDescent="0.4">
      <c r="B166" s="29"/>
      <c r="C166" s="125"/>
      <c r="D166" s="40"/>
      <c r="E166" s="79"/>
      <c r="F166" s="23"/>
      <c r="G166" s="12"/>
      <c r="H166" s="68"/>
      <c r="I166" s="81"/>
      <c r="J166" s="11"/>
    </row>
    <row r="167" spans="2:10" x14ac:dyDescent="0.4">
      <c r="B167" s="29"/>
      <c r="C167" s="82"/>
      <c r="D167" s="40"/>
      <c r="E167" s="79"/>
      <c r="F167" s="23"/>
      <c r="G167" s="80"/>
      <c r="H167" s="80"/>
      <c r="I167" s="81"/>
      <c r="J167" s="11"/>
    </row>
    <row r="168" spans="2:10" ht="15" x14ac:dyDescent="0.4">
      <c r="B168" s="126"/>
      <c r="C168" s="129"/>
      <c r="D168" s="144"/>
      <c r="E168" s="144"/>
      <c r="F168" s="130"/>
      <c r="G168" s="132"/>
      <c r="H168" s="132"/>
      <c r="I168" s="133"/>
      <c r="J168" s="11"/>
    </row>
    <row r="169" spans="2:10" x14ac:dyDescent="0.4">
      <c r="B169" s="31"/>
      <c r="C169" s="31"/>
      <c r="D169" s="33"/>
      <c r="E169" s="34"/>
      <c r="F169" s="134"/>
      <c r="G169" s="12"/>
      <c r="H169" s="12"/>
      <c r="I169" s="68"/>
      <c r="J169" s="11"/>
    </row>
    <row r="170" spans="2:10" x14ac:dyDescent="0.4">
      <c r="B170" s="31"/>
      <c r="C170" s="64"/>
      <c r="D170" s="56"/>
      <c r="E170" s="34"/>
      <c r="F170" s="135"/>
      <c r="G170" s="12"/>
      <c r="H170" s="68"/>
      <c r="I170" s="81"/>
      <c r="J170" s="11"/>
    </row>
    <row r="171" spans="2:10" x14ac:dyDescent="0.4">
      <c r="B171" s="31"/>
      <c r="C171" s="64"/>
      <c r="D171" s="56"/>
      <c r="E171" s="34"/>
      <c r="F171" s="135"/>
      <c r="G171" s="12"/>
      <c r="H171" s="68"/>
      <c r="I171" s="81"/>
      <c r="J171" s="11"/>
    </row>
    <row r="172" spans="2:10" x14ac:dyDescent="0.4">
      <c r="B172" s="31"/>
      <c r="C172" s="64"/>
      <c r="D172" s="56"/>
      <c r="E172" s="34"/>
      <c r="F172" s="135"/>
      <c r="G172" s="12"/>
      <c r="H172" s="68"/>
      <c r="I172" s="81"/>
      <c r="J172" s="11"/>
    </row>
    <row r="173" spans="2:10" x14ac:dyDescent="0.4">
      <c r="B173" s="31"/>
      <c r="C173" s="64"/>
      <c r="D173" s="56"/>
      <c r="E173" s="34"/>
      <c r="F173" s="135"/>
      <c r="G173" s="12"/>
      <c r="H173" s="68"/>
      <c r="I173" s="81"/>
      <c r="J173" s="11"/>
    </row>
    <row r="174" spans="2:10" x14ac:dyDescent="0.4">
      <c r="B174" s="31"/>
      <c r="C174" s="31"/>
      <c r="D174" s="56"/>
      <c r="E174" s="34"/>
      <c r="F174" s="135"/>
      <c r="G174" s="12"/>
      <c r="H174" s="68"/>
      <c r="I174" s="81"/>
      <c r="J174" s="11"/>
    </row>
    <row r="175" spans="2:10" x14ac:dyDescent="0.4">
      <c r="B175" s="31"/>
      <c r="C175" s="31"/>
      <c r="D175" s="56"/>
      <c r="E175" s="34"/>
      <c r="F175" s="135"/>
      <c r="G175" s="12"/>
      <c r="H175" s="68"/>
      <c r="I175" s="81"/>
      <c r="J175" s="11"/>
    </row>
    <row r="176" spans="2:10" x14ac:dyDescent="0.4">
      <c r="B176" s="31"/>
      <c r="C176" s="31"/>
      <c r="D176" s="56"/>
      <c r="E176" s="34"/>
      <c r="F176" s="135"/>
      <c r="G176" s="12"/>
      <c r="H176" s="68"/>
      <c r="I176" s="81"/>
      <c r="J176" s="11"/>
    </row>
    <row r="177" spans="2:10" x14ac:dyDescent="0.4">
      <c r="B177" s="31"/>
      <c r="C177" s="31"/>
      <c r="D177" s="56"/>
      <c r="E177" s="34"/>
      <c r="F177" s="135"/>
      <c r="G177" s="12"/>
      <c r="H177" s="68"/>
      <c r="I177" s="81"/>
      <c r="J177" s="11"/>
    </row>
    <row r="178" spans="2:10" x14ac:dyDescent="0.4">
      <c r="B178" s="31"/>
      <c r="C178" s="31"/>
      <c r="D178" s="56"/>
      <c r="E178" s="34"/>
      <c r="F178" s="135"/>
      <c r="G178" s="12"/>
      <c r="H178" s="68"/>
      <c r="I178" s="81"/>
      <c r="J178" s="11"/>
    </row>
    <row r="179" spans="2:10" x14ac:dyDescent="0.4">
      <c r="B179" s="31"/>
      <c r="C179" s="31"/>
      <c r="D179" s="56"/>
      <c r="E179" s="34"/>
      <c r="F179" s="135"/>
      <c r="G179" s="12"/>
      <c r="H179" s="68"/>
      <c r="I179" s="81"/>
      <c r="J179" s="11"/>
    </row>
    <row r="180" spans="2:10" x14ac:dyDescent="0.4">
      <c r="B180" s="31"/>
      <c r="C180" s="31"/>
      <c r="D180" s="56"/>
      <c r="E180" s="34"/>
      <c r="F180" s="135"/>
      <c r="G180" s="12"/>
      <c r="H180" s="68"/>
      <c r="I180" s="81"/>
      <c r="J180" s="11"/>
    </row>
    <row r="181" spans="2:10" x14ac:dyDescent="0.4">
      <c r="B181" s="31"/>
      <c r="C181" s="31"/>
      <c r="D181" s="56"/>
      <c r="E181" s="34"/>
      <c r="F181" s="135"/>
      <c r="G181" s="12"/>
      <c r="H181" s="68"/>
      <c r="I181" s="81"/>
      <c r="J181" s="11"/>
    </row>
    <row r="182" spans="2:10" x14ac:dyDescent="0.4">
      <c r="B182" s="31"/>
      <c r="C182" s="31"/>
      <c r="D182" s="56"/>
      <c r="E182" s="34"/>
      <c r="F182" s="135"/>
      <c r="G182" s="12"/>
      <c r="H182" s="68"/>
      <c r="I182" s="81"/>
      <c r="J182" s="11"/>
    </row>
    <row r="183" spans="2:10" x14ac:dyDescent="0.4">
      <c r="B183" s="31"/>
      <c r="C183" s="31"/>
      <c r="D183" s="56"/>
      <c r="E183" s="34"/>
      <c r="F183" s="135"/>
      <c r="G183" s="12"/>
      <c r="H183" s="68"/>
      <c r="I183" s="81"/>
      <c r="J183" s="11"/>
    </row>
    <row r="184" spans="2:10" x14ac:dyDescent="0.4">
      <c r="B184" s="31"/>
      <c r="C184" s="31"/>
      <c r="D184" s="33"/>
      <c r="E184" s="34"/>
      <c r="F184" s="135"/>
      <c r="G184" s="12"/>
      <c r="H184" s="68"/>
      <c r="I184" s="81"/>
      <c r="J184" s="11"/>
    </row>
    <row r="185" spans="2:10" x14ac:dyDescent="0.4">
      <c r="B185" s="31"/>
      <c r="C185" s="31"/>
      <c r="D185" s="56"/>
      <c r="E185" s="34"/>
      <c r="F185" s="135"/>
      <c r="G185" s="12"/>
      <c r="H185" s="68"/>
      <c r="I185" s="81"/>
      <c r="J185" s="11"/>
    </row>
    <row r="186" spans="2:10" x14ac:dyDescent="0.4">
      <c r="B186" s="31"/>
      <c r="C186" s="31"/>
      <c r="D186" s="56"/>
      <c r="E186" s="34"/>
      <c r="F186" s="135"/>
      <c r="G186" s="12"/>
      <c r="H186" s="68"/>
      <c r="I186" s="81"/>
      <c r="J186" s="11"/>
    </row>
    <row r="187" spans="2:10" x14ac:dyDescent="0.4">
      <c r="B187" s="31"/>
      <c r="C187" s="31"/>
      <c r="D187" s="56"/>
      <c r="E187" s="34"/>
      <c r="F187" s="135"/>
      <c r="G187" s="12"/>
      <c r="H187" s="68"/>
      <c r="I187" s="81"/>
      <c r="J187" s="11"/>
    </row>
    <row r="188" spans="2:10" x14ac:dyDescent="0.4">
      <c r="B188" s="31"/>
      <c r="C188" s="31"/>
      <c r="D188" s="65"/>
      <c r="E188" s="34"/>
      <c r="F188" s="135"/>
      <c r="G188" s="12"/>
      <c r="H188" s="68"/>
      <c r="I188" s="81"/>
      <c r="J188" s="11"/>
    </row>
    <row r="189" spans="2:10" x14ac:dyDescent="0.4">
      <c r="B189" s="31"/>
      <c r="C189" s="31"/>
      <c r="D189" s="33"/>
      <c r="E189" s="34"/>
      <c r="F189" s="135"/>
      <c r="G189" s="12"/>
      <c r="H189" s="68"/>
      <c r="I189" s="81"/>
      <c r="J189" s="11"/>
    </row>
    <row r="190" spans="2:10" x14ac:dyDescent="0.4">
      <c r="B190" s="31"/>
      <c r="C190" s="31"/>
      <c r="D190" s="33"/>
      <c r="E190" s="34"/>
      <c r="F190" s="135"/>
      <c r="G190" s="12"/>
      <c r="H190" s="68"/>
      <c r="I190" s="81"/>
      <c r="J190" s="11"/>
    </row>
    <row r="191" spans="2:10" x14ac:dyDescent="0.4">
      <c r="B191" s="31"/>
      <c r="C191" s="31"/>
      <c r="D191" s="33"/>
      <c r="E191" s="34"/>
      <c r="F191" s="134"/>
      <c r="G191" s="12"/>
      <c r="H191" s="12"/>
      <c r="I191" s="68"/>
      <c r="J191" s="11"/>
    </row>
    <row r="192" spans="2:10" x14ac:dyDescent="0.4">
      <c r="B192" s="29"/>
      <c r="C192" s="125"/>
      <c r="D192" s="40"/>
      <c r="E192" s="79"/>
      <c r="F192" s="23"/>
      <c r="G192" s="12"/>
      <c r="H192" s="68"/>
      <c r="I192" s="81"/>
      <c r="J192" s="11"/>
    </row>
    <row r="193" spans="2:10" x14ac:dyDescent="0.4">
      <c r="B193" s="29"/>
      <c r="C193" s="82"/>
      <c r="D193" s="40"/>
      <c r="E193" s="79"/>
      <c r="F193" s="23"/>
      <c r="G193" s="80"/>
      <c r="H193" s="80"/>
      <c r="I193" s="81"/>
      <c r="J193" s="11"/>
    </row>
    <row r="194" spans="2:10" ht="15" x14ac:dyDescent="0.4">
      <c r="B194" s="126"/>
      <c r="C194" s="129"/>
      <c r="D194" s="144"/>
      <c r="E194" s="144"/>
      <c r="F194" s="130"/>
      <c r="G194" s="132"/>
      <c r="H194" s="132"/>
      <c r="I194" s="133"/>
      <c r="J194" s="11"/>
    </row>
    <row r="195" spans="2:10" x14ac:dyDescent="0.4">
      <c r="B195" s="44"/>
      <c r="C195" s="44"/>
      <c r="D195" s="45"/>
      <c r="E195" s="45"/>
      <c r="F195" s="22"/>
      <c r="G195" s="12"/>
      <c r="H195" s="12"/>
      <c r="I195" s="68"/>
      <c r="J195" s="11"/>
    </row>
    <row r="196" spans="2:10" x14ac:dyDescent="0.4">
      <c r="B196" s="31"/>
      <c r="C196" s="33"/>
      <c r="D196" s="56"/>
      <c r="E196" s="34"/>
      <c r="F196" s="135"/>
      <c r="G196" s="12"/>
      <c r="H196" s="68"/>
      <c r="I196" s="81"/>
      <c r="J196" s="11"/>
    </row>
    <row r="197" spans="2:10" x14ac:dyDescent="0.4">
      <c r="B197" s="31"/>
      <c r="C197" s="31"/>
      <c r="D197" s="56"/>
      <c r="E197" s="34"/>
      <c r="F197" s="135"/>
      <c r="G197" s="12"/>
      <c r="H197" s="68"/>
      <c r="I197" s="81"/>
      <c r="J197" s="11"/>
    </row>
    <row r="198" spans="2:10" x14ac:dyDescent="0.4">
      <c r="B198" s="31"/>
      <c r="C198" s="33"/>
      <c r="D198" s="56"/>
      <c r="E198" s="34"/>
      <c r="F198" s="135"/>
      <c r="G198" s="12"/>
      <c r="H198" s="68"/>
      <c r="I198" s="81"/>
      <c r="J198" s="11"/>
    </row>
    <row r="199" spans="2:10" x14ac:dyDescent="0.4">
      <c r="B199" s="31"/>
      <c r="C199" s="31"/>
      <c r="D199" s="33"/>
      <c r="E199" s="34"/>
      <c r="F199" s="135"/>
      <c r="G199" s="12"/>
      <c r="H199" s="68"/>
      <c r="I199" s="81"/>
      <c r="J199" s="11"/>
    </row>
    <row r="200" spans="2:10" ht="10.6" customHeight="1" x14ac:dyDescent="0.4">
      <c r="B200" s="31"/>
      <c r="C200" s="31"/>
      <c r="D200" s="33"/>
      <c r="E200" s="34"/>
      <c r="F200" s="134"/>
      <c r="G200" s="12"/>
      <c r="H200" s="12"/>
      <c r="I200" s="68"/>
      <c r="J200" s="11"/>
    </row>
    <row r="201" spans="2:10" ht="14.95" customHeight="1" x14ac:dyDescent="0.4">
      <c r="B201" s="29"/>
      <c r="C201" s="125"/>
      <c r="D201" s="40"/>
      <c r="E201" s="79"/>
      <c r="F201" s="23"/>
      <c r="G201" s="12"/>
      <c r="H201" s="68"/>
      <c r="I201" s="81"/>
      <c r="J201" s="11"/>
    </row>
    <row r="202" spans="2:10" x14ac:dyDescent="0.4">
      <c r="B202" s="29"/>
      <c r="C202" s="82"/>
      <c r="D202" s="40"/>
      <c r="E202" s="79"/>
      <c r="F202" s="23"/>
      <c r="G202" s="80"/>
      <c r="H202" s="80"/>
      <c r="I202" s="81"/>
      <c r="J202" s="11"/>
    </row>
    <row r="203" spans="2:10" ht="15" x14ac:dyDescent="0.4">
      <c r="B203" s="126"/>
      <c r="C203" s="129"/>
      <c r="D203" s="144"/>
      <c r="E203" s="144"/>
      <c r="F203" s="130"/>
      <c r="G203" s="132"/>
      <c r="H203" s="132"/>
      <c r="I203" s="133"/>
      <c r="J203" s="11"/>
    </row>
    <row r="204" spans="2:10" x14ac:dyDescent="0.4">
      <c r="B204" s="44"/>
      <c r="C204" s="44"/>
      <c r="D204" s="48"/>
      <c r="E204" s="45"/>
      <c r="F204" s="22"/>
      <c r="G204" s="12"/>
      <c r="H204" s="12"/>
      <c r="I204" s="68"/>
      <c r="J204" s="11"/>
    </row>
    <row r="205" spans="2:10" x14ac:dyDescent="0.4">
      <c r="B205" s="31"/>
      <c r="C205" s="31"/>
      <c r="D205" s="33"/>
      <c r="E205" s="34"/>
      <c r="F205" s="145"/>
      <c r="G205" s="12"/>
      <c r="H205" s="68"/>
      <c r="I205" s="136"/>
      <c r="J205" s="11"/>
    </row>
    <row r="206" spans="2:10" x14ac:dyDescent="0.4">
      <c r="B206" s="31"/>
      <c r="C206" s="31"/>
      <c r="D206" s="33"/>
      <c r="E206" s="34"/>
      <c r="F206" s="145"/>
      <c r="G206" s="12"/>
      <c r="H206" s="68"/>
      <c r="I206" s="136"/>
      <c r="J206" s="11"/>
    </row>
    <row r="207" spans="2:10" x14ac:dyDescent="0.4">
      <c r="B207" s="31"/>
      <c r="C207" s="31"/>
      <c r="D207" s="56"/>
      <c r="E207" s="34"/>
      <c r="F207" s="135"/>
      <c r="G207" s="12"/>
      <c r="H207" s="68"/>
      <c r="I207" s="136"/>
      <c r="J207" s="11"/>
    </row>
    <row r="208" spans="2:10" x14ac:dyDescent="0.4">
      <c r="B208" s="31"/>
      <c r="C208" s="54"/>
      <c r="D208" s="33"/>
      <c r="E208" s="34"/>
      <c r="F208" s="145"/>
      <c r="G208" s="12"/>
      <c r="H208" s="68"/>
      <c r="I208" s="81"/>
      <c r="J208" s="11"/>
    </row>
    <row r="209" spans="2:10" x14ac:dyDescent="0.4">
      <c r="B209" s="31"/>
      <c r="C209" s="31"/>
      <c r="D209" s="56"/>
      <c r="E209" s="34"/>
      <c r="F209" s="135"/>
      <c r="G209" s="12"/>
      <c r="H209" s="68"/>
      <c r="I209" s="81"/>
      <c r="J209" s="11"/>
    </row>
    <row r="210" spans="2:10" x14ac:dyDescent="0.4">
      <c r="B210" s="31"/>
      <c r="C210" s="31"/>
      <c r="D210" s="33"/>
      <c r="E210" s="34"/>
      <c r="F210" s="135"/>
      <c r="G210" s="12"/>
      <c r="H210" s="68"/>
      <c r="I210" s="81"/>
      <c r="J210" s="11"/>
    </row>
    <row r="211" spans="2:10" x14ac:dyDescent="0.4">
      <c r="B211" s="31"/>
      <c r="C211" s="31"/>
      <c r="D211" s="33"/>
      <c r="E211" s="34"/>
      <c r="F211" s="134"/>
      <c r="G211" s="12"/>
      <c r="H211" s="12"/>
      <c r="I211" s="68"/>
      <c r="J211" s="11"/>
    </row>
    <row r="212" spans="2:10" x14ac:dyDescent="0.4">
      <c r="B212" s="29"/>
      <c r="C212" s="125"/>
      <c r="D212" s="40"/>
      <c r="E212" s="79"/>
      <c r="F212" s="23"/>
      <c r="G212" s="12"/>
      <c r="H212" s="68"/>
      <c r="I212" s="81"/>
      <c r="J212" s="11"/>
    </row>
    <row r="213" spans="2:10" x14ac:dyDescent="0.4">
      <c r="B213" s="29"/>
      <c r="C213" s="82"/>
      <c r="D213" s="40"/>
      <c r="E213" s="79"/>
      <c r="F213" s="23"/>
      <c r="G213" s="80"/>
      <c r="H213" s="80"/>
      <c r="I213" s="81"/>
      <c r="J213" s="11"/>
    </row>
    <row r="214" spans="2:10" ht="15" x14ac:dyDescent="0.4">
      <c r="B214" s="126"/>
      <c r="C214" s="129"/>
      <c r="D214" s="144"/>
      <c r="E214" s="144"/>
      <c r="F214" s="130"/>
      <c r="G214" s="132"/>
      <c r="H214" s="132"/>
      <c r="I214" s="133"/>
      <c r="J214" s="11"/>
    </row>
    <row r="215" spans="2:10" x14ac:dyDescent="0.4">
      <c r="B215" s="44"/>
      <c r="C215" s="44"/>
      <c r="D215" s="48"/>
      <c r="E215" s="45"/>
      <c r="F215" s="22"/>
      <c r="G215" s="12"/>
      <c r="H215" s="12"/>
      <c r="I215" s="68"/>
      <c r="J215" s="11"/>
    </row>
    <row r="216" spans="2:10" x14ac:dyDescent="0.4">
      <c r="B216" s="31"/>
      <c r="C216" s="31"/>
      <c r="D216" s="33"/>
      <c r="E216" s="34"/>
      <c r="F216" s="135"/>
      <c r="G216" s="12"/>
      <c r="H216" s="68"/>
      <c r="I216" s="81"/>
      <c r="J216" s="11"/>
    </row>
    <row r="217" spans="2:10" x14ac:dyDescent="0.4">
      <c r="B217" s="31"/>
      <c r="C217" s="31"/>
      <c r="D217" s="33"/>
      <c r="E217" s="34"/>
      <c r="F217" s="135"/>
      <c r="G217" s="12"/>
      <c r="H217" s="68"/>
      <c r="I217" s="81"/>
      <c r="J217" s="11"/>
    </row>
    <row r="218" spans="2:10" x14ac:dyDescent="0.4">
      <c r="B218" s="31"/>
      <c r="C218" s="31"/>
      <c r="D218" s="33"/>
      <c r="E218" s="34"/>
      <c r="F218" s="135"/>
      <c r="G218" s="12"/>
      <c r="H218" s="68"/>
      <c r="I218" s="81"/>
      <c r="J218" s="11"/>
    </row>
    <row r="219" spans="2:10" x14ac:dyDescent="0.4">
      <c r="B219" s="31"/>
      <c r="C219" s="31"/>
      <c r="D219" s="33"/>
      <c r="E219" s="34"/>
      <c r="F219" s="134"/>
      <c r="G219" s="12"/>
      <c r="H219" s="12"/>
      <c r="I219" s="68"/>
      <c r="J219" s="11"/>
    </row>
    <row r="220" spans="2:10" x14ac:dyDescent="0.4">
      <c r="B220" s="29"/>
      <c r="C220" s="125"/>
      <c r="D220" s="40"/>
      <c r="E220" s="79"/>
      <c r="F220" s="23"/>
      <c r="G220" s="12"/>
      <c r="H220" s="68"/>
      <c r="I220" s="81"/>
      <c r="J220" s="11"/>
    </row>
    <row r="221" spans="2:10" x14ac:dyDescent="0.4">
      <c r="B221" s="29"/>
      <c r="C221" s="82"/>
      <c r="D221" s="40"/>
      <c r="E221" s="79"/>
      <c r="F221" s="23"/>
      <c r="G221" s="80"/>
      <c r="H221" s="80"/>
      <c r="I221" s="81"/>
      <c r="J221" s="11"/>
    </row>
    <row r="222" spans="2:10" ht="15" x14ac:dyDescent="0.4">
      <c r="B222" s="126"/>
      <c r="C222" s="146"/>
      <c r="D222" s="144"/>
      <c r="E222" s="144"/>
      <c r="F222" s="130"/>
      <c r="G222" s="132"/>
      <c r="H222" s="132"/>
      <c r="I222" s="133"/>
      <c r="J222" s="11"/>
    </row>
    <row r="223" spans="2:10" x14ac:dyDescent="0.4">
      <c r="B223" s="47"/>
      <c r="C223" s="47"/>
      <c r="D223" s="48"/>
      <c r="E223" s="48"/>
      <c r="F223" s="22"/>
      <c r="G223" s="12"/>
      <c r="H223" s="12"/>
      <c r="I223" s="68"/>
      <c r="J223" s="11"/>
    </row>
    <row r="224" spans="2:10" x14ac:dyDescent="0.4">
      <c r="B224" s="31"/>
      <c r="C224" s="31"/>
      <c r="D224" s="33"/>
      <c r="E224" s="34"/>
      <c r="F224" s="135"/>
      <c r="G224" s="12"/>
      <c r="H224" s="68"/>
      <c r="I224" s="81"/>
      <c r="J224" s="11"/>
    </row>
    <row r="225" spans="2:10" x14ac:dyDescent="0.4">
      <c r="B225" s="31"/>
      <c r="C225" s="31"/>
      <c r="D225" s="33"/>
      <c r="E225" s="34"/>
      <c r="F225" s="135"/>
      <c r="G225" s="12"/>
      <c r="H225" s="68"/>
      <c r="I225" s="81"/>
      <c r="J225" s="11"/>
    </row>
    <row r="226" spans="2:10" x14ac:dyDescent="0.4">
      <c r="B226" s="31"/>
      <c r="C226" s="31"/>
      <c r="D226" s="33"/>
      <c r="E226" s="34"/>
      <c r="F226" s="135"/>
      <c r="G226" s="12"/>
      <c r="H226" s="68"/>
      <c r="I226" s="81"/>
      <c r="J226" s="11"/>
    </row>
    <row r="227" spans="2:10" x14ac:dyDescent="0.4">
      <c r="B227" s="31"/>
      <c r="C227" s="31"/>
      <c r="D227" s="33"/>
      <c r="E227" s="34"/>
      <c r="F227" s="135"/>
      <c r="G227" s="12"/>
      <c r="H227" s="68"/>
      <c r="I227" s="81"/>
      <c r="J227" s="11"/>
    </row>
    <row r="228" spans="2:10" x14ac:dyDescent="0.4">
      <c r="B228" s="31"/>
      <c r="C228" s="31"/>
      <c r="D228" s="33"/>
      <c r="E228" s="34"/>
      <c r="F228" s="135"/>
      <c r="G228" s="12"/>
      <c r="H228" s="68"/>
      <c r="I228" s="81"/>
      <c r="J228" s="11"/>
    </row>
    <row r="229" spans="2:10" x14ac:dyDescent="0.4">
      <c r="B229" s="31"/>
      <c r="C229" s="31"/>
      <c r="D229" s="33"/>
      <c r="E229" s="34"/>
      <c r="F229" s="135"/>
      <c r="G229" s="12"/>
      <c r="H229" s="68"/>
      <c r="I229" s="81"/>
      <c r="J229" s="11"/>
    </row>
    <row r="230" spans="2:10" x14ac:dyDescent="0.4">
      <c r="B230" s="31"/>
      <c r="C230" s="31"/>
      <c r="D230" s="33"/>
      <c r="E230" s="34"/>
      <c r="F230" s="135"/>
      <c r="G230" s="12"/>
      <c r="H230" s="68"/>
      <c r="I230" s="81"/>
      <c r="J230" s="11"/>
    </row>
    <row r="231" spans="2:10" x14ac:dyDescent="0.4">
      <c r="B231" s="31"/>
      <c r="C231" s="31"/>
      <c r="D231" s="33"/>
      <c r="E231" s="34"/>
      <c r="F231" s="135"/>
      <c r="G231" s="12"/>
      <c r="H231" s="68"/>
      <c r="I231" s="81"/>
      <c r="J231" s="11"/>
    </row>
    <row r="232" spans="2:10" x14ac:dyDescent="0.4">
      <c r="B232" s="31"/>
      <c r="C232" s="31"/>
      <c r="D232" s="33"/>
      <c r="E232" s="34"/>
      <c r="F232" s="134"/>
      <c r="G232" s="12"/>
      <c r="H232" s="12"/>
      <c r="I232" s="68"/>
      <c r="J232" s="11"/>
    </row>
    <row r="233" spans="2:10" x14ac:dyDescent="0.4">
      <c r="B233" s="29"/>
      <c r="C233" s="125"/>
      <c r="D233" s="40"/>
      <c r="E233" s="79"/>
      <c r="F233" s="23"/>
      <c r="G233" s="12"/>
      <c r="H233" s="68"/>
      <c r="I233" s="81"/>
      <c r="J233" s="11"/>
    </row>
    <row r="234" spans="2:10" x14ac:dyDescent="0.4">
      <c r="B234" s="29"/>
      <c r="C234" s="82"/>
      <c r="D234" s="40"/>
      <c r="E234" s="79"/>
      <c r="F234" s="23"/>
      <c r="G234" s="80"/>
      <c r="H234" s="80"/>
      <c r="I234" s="81"/>
      <c r="J234" s="11"/>
    </row>
    <row r="235" spans="2:10" ht="15" x14ac:dyDescent="0.4">
      <c r="B235" s="126"/>
      <c r="C235" s="129"/>
      <c r="D235" s="144"/>
      <c r="E235" s="144"/>
      <c r="F235" s="130"/>
      <c r="G235" s="132"/>
      <c r="H235" s="132"/>
      <c r="I235" s="133"/>
      <c r="J235" s="11"/>
    </row>
    <row r="236" spans="2:10" ht="12.1" customHeight="1" x14ac:dyDescent="0.4">
      <c r="B236" s="47"/>
      <c r="C236" s="47"/>
      <c r="D236" s="48"/>
      <c r="E236" s="48"/>
      <c r="F236" s="22"/>
      <c r="G236" s="12"/>
      <c r="H236" s="12"/>
      <c r="I236" s="68"/>
      <c r="J236" s="11"/>
    </row>
    <row r="237" spans="2:10" x14ac:dyDescent="0.4">
      <c r="B237" s="31"/>
      <c r="C237" s="31"/>
      <c r="D237" s="33"/>
      <c r="E237" s="34"/>
      <c r="F237" s="135"/>
      <c r="G237" s="12"/>
      <c r="H237" s="68"/>
      <c r="I237" s="81"/>
      <c r="J237" s="11"/>
    </row>
    <row r="238" spans="2:10" x14ac:dyDescent="0.4">
      <c r="B238" s="31"/>
      <c r="C238" s="31"/>
      <c r="D238" s="33"/>
      <c r="E238" s="34"/>
      <c r="F238" s="135"/>
      <c r="G238" s="12"/>
      <c r="H238" s="68"/>
      <c r="I238" s="81"/>
      <c r="J238" s="11"/>
    </row>
    <row r="239" spans="2:10" x14ac:dyDescent="0.4">
      <c r="B239" s="31"/>
      <c r="C239" s="31"/>
      <c r="D239" s="33"/>
      <c r="E239" s="34"/>
      <c r="F239" s="135"/>
      <c r="G239" s="12"/>
      <c r="H239" s="68"/>
      <c r="I239" s="81"/>
      <c r="J239" s="11"/>
    </row>
    <row r="240" spans="2:10" x14ac:dyDescent="0.4">
      <c r="B240" s="31"/>
      <c r="C240" s="31"/>
      <c r="D240" s="33"/>
      <c r="E240" s="34"/>
      <c r="F240" s="135"/>
      <c r="G240" s="12"/>
      <c r="H240" s="68"/>
      <c r="I240" s="81"/>
      <c r="J240" s="11"/>
    </row>
    <row r="241" spans="2:10" ht="9.6999999999999993" customHeight="1" x14ac:dyDescent="0.4">
      <c r="B241" s="31"/>
      <c r="C241" s="31"/>
      <c r="D241" s="33"/>
      <c r="E241" s="34"/>
      <c r="F241" s="134"/>
      <c r="G241" s="12"/>
      <c r="H241" s="12"/>
      <c r="I241" s="68"/>
      <c r="J241" s="11"/>
    </row>
    <row r="242" spans="2:10" ht="16.5" customHeight="1" x14ac:dyDescent="0.4">
      <c r="B242" s="29"/>
      <c r="C242" s="125"/>
      <c r="D242" s="40"/>
      <c r="E242" s="79"/>
      <c r="F242" s="23"/>
      <c r="G242" s="12"/>
      <c r="H242" s="68"/>
      <c r="I242" s="81"/>
      <c r="J242" s="11"/>
    </row>
    <row r="243" spans="2:10" x14ac:dyDescent="0.4">
      <c r="B243" s="29"/>
      <c r="C243" s="82"/>
      <c r="D243" s="40"/>
      <c r="E243" s="79"/>
      <c r="F243" s="23"/>
      <c r="G243" s="80"/>
      <c r="H243" s="80"/>
      <c r="I243" s="81"/>
      <c r="J243" s="11"/>
    </row>
    <row r="244" spans="2:10" ht="15" x14ac:dyDescent="0.4">
      <c r="B244" s="126"/>
      <c r="C244" s="146"/>
      <c r="D244" s="144"/>
      <c r="E244" s="144"/>
      <c r="F244" s="130"/>
      <c r="G244" s="132"/>
      <c r="H244" s="132"/>
      <c r="I244" s="133"/>
      <c r="J244" s="11"/>
    </row>
    <row r="245" spans="2:10" x14ac:dyDescent="0.4">
      <c r="B245" s="31"/>
      <c r="C245" s="31"/>
      <c r="D245" s="33"/>
      <c r="E245" s="34"/>
      <c r="F245" s="19"/>
      <c r="G245" s="12"/>
      <c r="H245" s="12"/>
      <c r="I245" s="68"/>
      <c r="J245" s="11"/>
    </row>
    <row r="246" spans="2:10" ht="15" x14ac:dyDescent="0.4">
      <c r="B246" s="31"/>
      <c r="C246" s="31"/>
      <c r="D246" s="56"/>
      <c r="E246" s="34"/>
      <c r="F246" s="135"/>
      <c r="G246" s="12"/>
      <c r="H246" s="68"/>
      <c r="I246" s="81"/>
      <c r="J246" s="16"/>
    </row>
    <row r="247" spans="2:10" ht="15" x14ac:dyDescent="0.4">
      <c r="B247" s="31"/>
      <c r="C247" s="31"/>
      <c r="D247" s="56"/>
      <c r="E247" s="34"/>
      <c r="F247" s="135"/>
      <c r="G247" s="12"/>
      <c r="H247" s="68"/>
      <c r="I247" s="81"/>
      <c r="J247" s="16"/>
    </row>
    <row r="248" spans="2:10" ht="15" x14ac:dyDescent="0.4">
      <c r="B248" s="31"/>
      <c r="C248" s="31"/>
      <c r="D248" s="56"/>
      <c r="E248" s="34"/>
      <c r="F248" s="135"/>
      <c r="G248" s="12"/>
      <c r="H248" s="68"/>
      <c r="I248" s="81"/>
      <c r="J248" s="16"/>
    </row>
    <row r="249" spans="2:10" ht="15" x14ac:dyDescent="0.4">
      <c r="B249" s="31"/>
      <c r="C249" s="31"/>
      <c r="D249" s="56"/>
      <c r="E249" s="34"/>
      <c r="F249" s="135"/>
      <c r="G249" s="12"/>
      <c r="H249" s="68"/>
      <c r="I249" s="81"/>
      <c r="J249" s="16"/>
    </row>
    <row r="250" spans="2:10" ht="15" x14ac:dyDescent="0.4">
      <c r="B250" s="31"/>
      <c r="C250" s="31"/>
      <c r="D250" s="56"/>
      <c r="E250" s="34"/>
      <c r="F250" s="135"/>
      <c r="G250" s="12"/>
      <c r="H250" s="68"/>
      <c r="I250" s="81"/>
      <c r="J250" s="16"/>
    </row>
    <row r="251" spans="2:10" ht="15" x14ac:dyDescent="0.4">
      <c r="B251" s="31"/>
      <c r="C251" s="31"/>
      <c r="D251" s="56"/>
      <c r="E251" s="34"/>
      <c r="F251" s="135"/>
      <c r="G251" s="12"/>
      <c r="H251" s="68"/>
      <c r="I251" s="81"/>
      <c r="J251" s="16"/>
    </row>
    <row r="252" spans="2:10" ht="15" x14ac:dyDescent="0.4">
      <c r="B252" s="31"/>
      <c r="C252" s="31"/>
      <c r="D252" s="33"/>
      <c r="E252" s="34"/>
      <c r="F252" s="135"/>
      <c r="G252" s="12"/>
      <c r="H252" s="68"/>
      <c r="I252" s="81"/>
      <c r="J252" s="16"/>
    </row>
    <row r="253" spans="2:10" ht="15" x14ac:dyDescent="0.4">
      <c r="B253" s="31"/>
      <c r="C253" s="31"/>
      <c r="D253" s="33"/>
      <c r="E253" s="34"/>
      <c r="F253" s="134"/>
      <c r="G253" s="12"/>
      <c r="H253" s="12"/>
      <c r="I253" s="68"/>
      <c r="J253" s="16"/>
    </row>
    <row r="254" spans="2:10" x14ac:dyDescent="0.4">
      <c r="B254" s="29"/>
      <c r="C254" s="125"/>
      <c r="D254" s="40"/>
      <c r="E254" s="79"/>
      <c r="F254" s="23"/>
      <c r="G254" s="12"/>
      <c r="H254" s="68"/>
      <c r="I254" s="81"/>
      <c r="J254" s="11"/>
    </row>
    <row r="255" spans="2:10" x14ac:dyDescent="0.4">
      <c r="B255" s="29"/>
      <c r="C255" s="125"/>
      <c r="D255" s="40"/>
      <c r="E255" s="79"/>
      <c r="F255" s="23"/>
      <c r="G255" s="12"/>
      <c r="H255" s="68"/>
      <c r="I255" s="81"/>
      <c r="J255" s="11"/>
    </row>
    <row r="256" spans="2:10" ht="15" x14ac:dyDescent="0.4">
      <c r="B256" s="126"/>
      <c r="C256" s="146"/>
      <c r="D256" s="144"/>
      <c r="E256" s="144"/>
      <c r="F256" s="130"/>
      <c r="G256" s="132"/>
      <c r="H256" s="132"/>
      <c r="I256" s="133"/>
      <c r="J256" s="11"/>
    </row>
    <row r="257" spans="2:10" x14ac:dyDescent="0.4">
      <c r="B257" s="31"/>
      <c r="C257" s="31"/>
      <c r="D257" s="33"/>
      <c r="E257" s="34"/>
      <c r="F257" s="19"/>
      <c r="G257" s="12"/>
      <c r="H257" s="12"/>
      <c r="I257" s="68"/>
      <c r="J257" s="11"/>
    </row>
    <row r="258" spans="2:10" ht="15" x14ac:dyDescent="0.4">
      <c r="B258" s="31"/>
      <c r="C258" s="31"/>
      <c r="D258" s="56"/>
      <c r="E258" s="34"/>
      <c r="F258" s="135"/>
      <c r="G258" s="12"/>
      <c r="H258" s="68"/>
      <c r="I258" s="81"/>
      <c r="J258" s="16"/>
    </row>
    <row r="259" spans="2:10" ht="15" x14ac:dyDescent="0.4">
      <c r="B259" s="31"/>
      <c r="C259" s="31"/>
      <c r="D259" s="56"/>
      <c r="E259" s="34"/>
      <c r="F259" s="135"/>
      <c r="G259" s="12"/>
      <c r="H259" s="68"/>
      <c r="I259" s="81"/>
      <c r="J259" s="16"/>
    </row>
    <row r="260" spans="2:10" ht="15" x14ac:dyDescent="0.4">
      <c r="B260" s="31"/>
      <c r="C260" s="31"/>
      <c r="D260" s="56"/>
      <c r="E260" s="34"/>
      <c r="F260" s="135"/>
      <c r="G260" s="12"/>
      <c r="H260" s="68"/>
      <c r="I260" s="81"/>
      <c r="J260" s="16"/>
    </row>
    <row r="261" spans="2:10" ht="15" x14ac:dyDescent="0.4">
      <c r="B261" s="31"/>
      <c r="C261" s="31"/>
      <c r="D261" s="33"/>
      <c r="E261" s="34"/>
      <c r="F261" s="135"/>
      <c r="G261" s="12"/>
      <c r="H261" s="68"/>
      <c r="I261" s="81"/>
      <c r="J261" s="16"/>
    </row>
    <row r="262" spans="2:10" ht="15" x14ac:dyDescent="0.4">
      <c r="B262" s="31"/>
      <c r="C262" s="31"/>
      <c r="D262" s="33"/>
      <c r="E262" s="34"/>
      <c r="F262" s="134"/>
      <c r="G262" s="12"/>
      <c r="H262" s="12"/>
      <c r="I262" s="68"/>
      <c r="J262" s="16"/>
    </row>
    <row r="263" spans="2:10" x14ac:dyDescent="0.4">
      <c r="B263" s="29"/>
      <c r="C263" s="125"/>
      <c r="D263" s="40"/>
      <c r="E263" s="79"/>
      <c r="F263" s="23"/>
      <c r="G263" s="12"/>
      <c r="H263" s="68"/>
      <c r="I263" s="81"/>
      <c r="J263" s="11"/>
    </row>
    <row r="264" spans="2:10" x14ac:dyDescent="0.4">
      <c r="F264" s="23"/>
      <c r="G264" s="24"/>
      <c r="H264" s="25"/>
      <c r="I264" s="25"/>
      <c r="J264" s="11"/>
    </row>
    <row r="265" spans="2:10" ht="15" x14ac:dyDescent="0.4">
      <c r="B265" s="126"/>
      <c r="C265" s="146"/>
      <c r="D265" s="144"/>
      <c r="E265" s="144"/>
      <c r="F265" s="130"/>
      <c r="G265" s="132"/>
      <c r="H265" s="132"/>
      <c r="I265" s="133"/>
      <c r="J265" s="11"/>
    </row>
    <row r="266" spans="2:10" x14ac:dyDescent="0.4">
      <c r="B266" s="31"/>
      <c r="C266" s="31"/>
      <c r="D266" s="33"/>
      <c r="E266" s="34"/>
      <c r="F266" s="19"/>
      <c r="G266" s="12"/>
      <c r="H266" s="12"/>
      <c r="I266" s="68"/>
      <c r="J266" s="11"/>
    </row>
    <row r="267" spans="2:10" x14ac:dyDescent="0.4">
      <c r="B267" s="31"/>
      <c r="C267" s="31"/>
      <c r="D267" s="56"/>
      <c r="E267" s="34"/>
      <c r="F267" s="135"/>
      <c r="G267" s="12"/>
      <c r="H267" s="68"/>
      <c r="I267" s="81"/>
      <c r="J267" s="11"/>
    </row>
    <row r="268" spans="2:10" x14ac:dyDescent="0.4">
      <c r="B268" s="31"/>
      <c r="C268" s="31"/>
      <c r="D268" s="56"/>
      <c r="E268" s="34"/>
      <c r="F268" s="135"/>
      <c r="G268" s="12"/>
      <c r="H268" s="68"/>
      <c r="I268" s="81"/>
      <c r="J268" s="11"/>
    </row>
    <row r="269" spans="2:10" x14ac:dyDescent="0.4">
      <c r="B269" s="31"/>
      <c r="C269" s="31"/>
      <c r="D269" s="56"/>
      <c r="E269" s="34"/>
      <c r="F269" s="135"/>
      <c r="G269" s="12"/>
      <c r="H269" s="68"/>
      <c r="I269" s="81"/>
      <c r="J269" s="11"/>
    </row>
    <row r="270" spans="2:10" x14ac:dyDescent="0.4">
      <c r="B270" s="31"/>
      <c r="C270" s="31"/>
      <c r="D270" s="33"/>
      <c r="E270" s="34"/>
      <c r="F270" s="135"/>
      <c r="G270" s="12"/>
      <c r="H270" s="68"/>
      <c r="I270" s="81"/>
      <c r="J270" s="11"/>
    </row>
    <row r="271" spans="2:10" x14ac:dyDescent="0.4">
      <c r="B271" s="31"/>
      <c r="C271" s="31"/>
      <c r="D271" s="33"/>
      <c r="E271" s="34"/>
      <c r="F271" s="134"/>
      <c r="G271" s="12"/>
      <c r="H271" s="12"/>
      <c r="I271" s="68"/>
      <c r="J271" s="11"/>
    </row>
    <row r="272" spans="2:10" x14ac:dyDescent="0.4">
      <c r="B272" s="29"/>
      <c r="C272" s="125"/>
      <c r="D272" s="40"/>
      <c r="E272" s="79"/>
      <c r="F272" s="23"/>
      <c r="G272" s="12"/>
      <c r="H272" s="68"/>
      <c r="I272" s="81"/>
      <c r="J272" s="11"/>
    </row>
    <row r="273" spans="2:10" x14ac:dyDescent="0.4">
      <c r="F273" s="23"/>
      <c r="G273" s="24"/>
      <c r="H273" s="25"/>
      <c r="I273" s="25"/>
      <c r="J273" s="11"/>
    </row>
    <row r="274" spans="2:10" ht="15" x14ac:dyDescent="0.4">
      <c r="B274" s="126"/>
      <c r="C274" s="146"/>
      <c r="D274" s="144"/>
      <c r="E274" s="144"/>
      <c r="F274" s="130"/>
      <c r="G274" s="132"/>
      <c r="H274" s="132"/>
      <c r="I274" s="133"/>
      <c r="J274" s="11"/>
    </row>
    <row r="275" spans="2:10" x14ac:dyDescent="0.4">
      <c r="B275" s="31"/>
      <c r="C275" s="31"/>
      <c r="D275" s="33"/>
      <c r="E275" s="34"/>
      <c r="F275" s="19"/>
      <c r="G275" s="12"/>
      <c r="H275" s="12"/>
      <c r="I275" s="68"/>
      <c r="J275" s="11"/>
    </row>
    <row r="276" spans="2:10" x14ac:dyDescent="0.4">
      <c r="B276" s="31"/>
      <c r="C276" s="31"/>
      <c r="D276" s="56"/>
      <c r="E276" s="34"/>
      <c r="F276" s="135"/>
      <c r="G276" s="12"/>
      <c r="H276" s="68"/>
      <c r="I276" s="81"/>
      <c r="J276" s="11"/>
    </row>
    <row r="277" spans="2:10" x14ac:dyDescent="0.4">
      <c r="B277" s="31"/>
      <c r="C277" s="31"/>
      <c r="D277" s="56"/>
      <c r="E277" s="34"/>
      <c r="F277" s="135"/>
      <c r="G277" s="12"/>
      <c r="H277" s="68"/>
      <c r="I277" s="81"/>
      <c r="J277" s="11"/>
    </row>
    <row r="278" spans="2:10" x14ac:dyDescent="0.4">
      <c r="B278" s="31"/>
      <c r="C278" s="31"/>
      <c r="D278" s="56"/>
      <c r="E278" s="34"/>
      <c r="F278" s="135"/>
      <c r="G278" s="12"/>
      <c r="H278" s="68"/>
      <c r="I278" s="81"/>
      <c r="J278" s="11"/>
    </row>
    <row r="279" spans="2:10" x14ac:dyDescent="0.4">
      <c r="B279" s="31"/>
      <c r="C279" s="31"/>
      <c r="D279" s="33"/>
      <c r="E279" s="34"/>
      <c r="F279" s="135"/>
      <c r="G279" s="12"/>
      <c r="H279" s="68"/>
      <c r="I279" s="81"/>
      <c r="J279" s="11"/>
    </row>
    <row r="280" spans="2:10" x14ac:dyDescent="0.4">
      <c r="B280" s="31"/>
      <c r="C280" s="31"/>
      <c r="D280" s="33"/>
      <c r="E280" s="34"/>
      <c r="F280" s="134"/>
      <c r="G280" s="12"/>
      <c r="H280" s="12"/>
      <c r="I280" s="68"/>
      <c r="J280" s="11"/>
    </row>
    <row r="281" spans="2:10" x14ac:dyDescent="0.4">
      <c r="B281" s="29"/>
      <c r="C281" s="125"/>
      <c r="D281" s="40"/>
      <c r="E281" s="79"/>
      <c r="F281" s="23"/>
      <c r="G281" s="12"/>
      <c r="H281" s="68"/>
      <c r="I281" s="81"/>
      <c r="J281" s="11"/>
    </row>
    <row r="283" spans="2:10" ht="15" x14ac:dyDescent="0.4">
      <c r="B283" s="126"/>
      <c r="C283" s="146"/>
      <c r="D283" s="144"/>
      <c r="E283" s="144"/>
      <c r="F283" s="130"/>
      <c r="G283" s="132"/>
      <c r="H283" s="132"/>
      <c r="I283" s="133"/>
    </row>
    <row r="284" spans="2:10" x14ac:dyDescent="0.4">
      <c r="B284" s="31"/>
      <c r="C284" s="31"/>
      <c r="D284" s="33"/>
      <c r="E284" s="34"/>
      <c r="F284" s="19"/>
      <c r="G284" s="12"/>
      <c r="H284" s="12"/>
      <c r="I284" s="68"/>
    </row>
    <row r="285" spans="2:10" x14ac:dyDescent="0.4">
      <c r="B285" s="31"/>
      <c r="C285" s="31"/>
      <c r="D285" s="65"/>
      <c r="E285" s="34"/>
      <c r="F285" s="135"/>
      <c r="G285" s="12"/>
      <c r="H285" s="68"/>
      <c r="I285" s="81"/>
    </row>
    <row r="286" spans="2:10" x14ac:dyDescent="0.4">
      <c r="B286" s="31"/>
      <c r="C286" s="31"/>
      <c r="D286" s="65"/>
      <c r="E286" s="34"/>
      <c r="F286" s="135"/>
      <c r="G286" s="12"/>
      <c r="H286" s="68"/>
      <c r="I286" s="81"/>
    </row>
    <row r="287" spans="2:10" x14ac:dyDescent="0.4">
      <c r="B287" s="31"/>
      <c r="C287" s="31"/>
      <c r="D287" s="65"/>
      <c r="E287" s="34"/>
      <c r="F287" s="135"/>
      <c r="G287" s="12"/>
      <c r="H287" s="68"/>
      <c r="I287" s="81"/>
    </row>
    <row r="288" spans="2:10" x14ac:dyDescent="0.4">
      <c r="B288" s="31"/>
      <c r="C288" s="31"/>
      <c r="D288" s="56"/>
      <c r="E288" s="34"/>
      <c r="F288" s="135"/>
      <c r="G288" s="12"/>
      <c r="H288" s="68"/>
      <c r="I288" s="81"/>
    </row>
    <row r="289" spans="2:9" x14ac:dyDescent="0.4">
      <c r="B289" s="31"/>
      <c r="C289" s="31"/>
      <c r="D289" s="56"/>
      <c r="E289" s="34"/>
      <c r="F289" s="135"/>
      <c r="G289" s="12"/>
      <c r="H289" s="68"/>
      <c r="I289" s="81"/>
    </row>
    <row r="290" spans="2:9" x14ac:dyDescent="0.4">
      <c r="B290" s="31"/>
      <c r="C290" s="31"/>
      <c r="D290" s="56"/>
      <c r="E290" s="34"/>
      <c r="F290" s="135"/>
      <c r="G290" s="12"/>
      <c r="H290" s="68"/>
      <c r="I290" s="81"/>
    </row>
    <row r="291" spans="2:9" x14ac:dyDescent="0.4">
      <c r="B291" s="31"/>
      <c r="C291" s="31"/>
      <c r="D291" s="56"/>
      <c r="E291" s="34"/>
      <c r="F291" s="135"/>
      <c r="G291" s="12"/>
      <c r="H291" s="68"/>
      <c r="I291" s="81"/>
    </row>
    <row r="292" spans="2:9" x14ac:dyDescent="0.4">
      <c r="B292" s="31"/>
      <c r="C292" s="31"/>
      <c r="D292" s="56"/>
      <c r="E292" s="34"/>
      <c r="F292" s="135"/>
      <c r="G292" s="12"/>
      <c r="H292" s="68"/>
      <c r="I292" s="81"/>
    </row>
    <row r="293" spans="2:9" x14ac:dyDescent="0.4">
      <c r="B293" s="31"/>
      <c r="C293" s="31"/>
      <c r="D293" s="56"/>
      <c r="E293" s="34"/>
      <c r="F293" s="135"/>
      <c r="G293" s="12"/>
      <c r="H293" s="68"/>
      <c r="I293" s="81"/>
    </row>
    <row r="294" spans="2:9" x14ac:dyDescent="0.4">
      <c r="B294" s="31"/>
      <c r="C294" s="31"/>
      <c r="D294" s="56"/>
      <c r="E294" s="34"/>
      <c r="F294" s="135"/>
      <c r="G294" s="12"/>
      <c r="H294" s="68"/>
      <c r="I294" s="81"/>
    </row>
    <row r="295" spans="2:9" x14ac:dyDescent="0.4">
      <c r="B295" s="31"/>
      <c r="C295" s="31"/>
      <c r="D295" s="56"/>
      <c r="E295" s="34"/>
      <c r="F295" s="135"/>
      <c r="G295" s="12"/>
      <c r="H295" s="68"/>
      <c r="I295" s="81"/>
    </row>
    <row r="296" spans="2:9" x14ac:dyDescent="0.4">
      <c r="B296" s="31"/>
      <c r="C296" s="31"/>
      <c r="D296" s="56"/>
      <c r="E296" s="34"/>
      <c r="F296" s="135"/>
      <c r="G296" s="12"/>
      <c r="H296" s="68"/>
      <c r="I296" s="81"/>
    </row>
    <row r="297" spans="2:9" x14ac:dyDescent="0.4">
      <c r="B297" s="31"/>
      <c r="C297" s="31"/>
      <c r="D297" s="56"/>
      <c r="E297" s="34"/>
      <c r="F297" s="135"/>
      <c r="G297" s="12"/>
      <c r="H297" s="68"/>
      <c r="I297" s="81"/>
    </row>
    <row r="298" spans="2:9" x14ac:dyDescent="0.4">
      <c r="B298" s="31"/>
      <c r="C298" s="31"/>
      <c r="D298" s="56"/>
      <c r="E298" s="34"/>
      <c r="F298" s="135"/>
      <c r="G298" s="12"/>
      <c r="H298" s="68"/>
      <c r="I298" s="81"/>
    </row>
    <row r="299" spans="2:9" x14ac:dyDescent="0.4">
      <c r="B299" s="31"/>
      <c r="C299" s="31"/>
      <c r="D299" s="56"/>
      <c r="E299" s="34"/>
      <c r="F299" s="135"/>
      <c r="G299" s="12"/>
      <c r="H299" s="68"/>
      <c r="I299" s="81"/>
    </row>
    <row r="300" spans="2:9" x14ac:dyDescent="0.4">
      <c r="B300" s="31"/>
      <c r="C300" s="31"/>
      <c r="D300" s="33"/>
      <c r="E300" s="34"/>
      <c r="F300" s="135"/>
      <c r="G300" s="12"/>
      <c r="H300" s="68"/>
      <c r="I300" s="81"/>
    </row>
    <row r="301" spans="2:9" x14ac:dyDescent="0.4">
      <c r="B301" s="31"/>
      <c r="C301" s="31"/>
      <c r="D301" s="33"/>
      <c r="E301" s="34"/>
      <c r="F301" s="134"/>
      <c r="G301" s="12"/>
      <c r="H301" s="12"/>
      <c r="I301" s="68"/>
    </row>
    <row r="302" spans="2:9" x14ac:dyDescent="0.4">
      <c r="B302" s="29"/>
      <c r="C302" s="125"/>
      <c r="D302" s="40"/>
      <c r="E302" s="79"/>
      <c r="F302" s="23"/>
      <c r="G302" s="12"/>
      <c r="H302" s="68"/>
      <c r="I302" s="81"/>
    </row>
    <row r="304" spans="2:9" ht="15" x14ac:dyDescent="0.4">
      <c r="B304" s="126"/>
      <c r="C304" s="146"/>
      <c r="D304" s="144"/>
      <c r="E304" s="144"/>
      <c r="F304" s="130"/>
      <c r="G304" s="132"/>
      <c r="H304" s="132"/>
      <c r="I304" s="133"/>
    </row>
    <row r="305" spans="2:9" x14ac:dyDescent="0.4">
      <c r="B305" s="31"/>
      <c r="C305" s="31"/>
      <c r="D305" s="33"/>
      <c r="E305" s="34"/>
      <c r="F305" s="19"/>
      <c r="G305" s="12"/>
      <c r="H305" s="12"/>
      <c r="I305" s="68"/>
    </row>
    <row r="306" spans="2:9" x14ac:dyDescent="0.4">
      <c r="B306" s="31"/>
      <c r="C306" s="31"/>
      <c r="D306" s="56"/>
      <c r="E306" s="34"/>
      <c r="F306" s="135"/>
      <c r="G306" s="12"/>
      <c r="H306" s="68"/>
      <c r="I306" s="81"/>
    </row>
    <row r="307" spans="2:9" x14ac:dyDescent="0.4">
      <c r="B307" s="31"/>
      <c r="C307" s="31"/>
      <c r="D307" s="56"/>
      <c r="E307" s="34"/>
      <c r="F307" s="135"/>
      <c r="G307" s="12"/>
      <c r="H307" s="68"/>
      <c r="I307" s="81"/>
    </row>
    <row r="308" spans="2:9" x14ac:dyDescent="0.4">
      <c r="B308" s="31"/>
      <c r="C308" s="31"/>
      <c r="D308" s="56"/>
      <c r="E308" s="34"/>
      <c r="F308" s="135"/>
      <c r="G308" s="12"/>
      <c r="H308" s="68"/>
      <c r="I308" s="81"/>
    </row>
    <row r="309" spans="2:9" x14ac:dyDescent="0.4">
      <c r="B309" s="31"/>
      <c r="C309" s="31"/>
      <c r="D309" s="56"/>
      <c r="E309" s="34"/>
      <c r="F309" s="135"/>
      <c r="G309" s="12"/>
      <c r="H309" s="68"/>
      <c r="I309" s="81"/>
    </row>
    <row r="310" spans="2:9" x14ac:dyDescent="0.4">
      <c r="B310" s="31"/>
      <c r="C310" s="31"/>
      <c r="D310" s="56"/>
      <c r="E310" s="34"/>
      <c r="F310" s="135"/>
      <c r="G310" s="12"/>
      <c r="H310" s="68"/>
      <c r="I310" s="81"/>
    </row>
    <row r="311" spans="2:9" x14ac:dyDescent="0.4">
      <c r="B311" s="31"/>
      <c r="C311" s="31"/>
      <c r="D311" s="33"/>
      <c r="E311" s="34"/>
      <c r="F311" s="135"/>
      <c r="G311" s="12"/>
      <c r="H311" s="68"/>
      <c r="I311" s="81"/>
    </row>
    <row r="312" spans="2:9" x14ac:dyDescent="0.4">
      <c r="B312" s="31"/>
      <c r="C312" s="31"/>
      <c r="D312" s="56"/>
      <c r="E312" s="34"/>
      <c r="F312" s="135"/>
      <c r="G312" s="12"/>
      <c r="H312" s="68"/>
      <c r="I312" s="81"/>
    </row>
    <row r="313" spans="2:9" x14ac:dyDescent="0.4">
      <c r="B313" s="31"/>
      <c r="C313" s="31"/>
      <c r="D313" s="56"/>
      <c r="E313" s="34"/>
      <c r="F313" s="135"/>
      <c r="G313" s="12"/>
      <c r="H313" s="68"/>
      <c r="I313" s="81"/>
    </row>
    <row r="314" spans="2:9" x14ac:dyDescent="0.4">
      <c r="B314" s="31"/>
      <c r="C314" s="31"/>
      <c r="D314" s="56"/>
      <c r="E314" s="34"/>
      <c r="F314" s="135"/>
      <c r="G314" s="12"/>
      <c r="H314" s="68"/>
      <c r="I314" s="81"/>
    </row>
    <row r="315" spans="2:9" x14ac:dyDescent="0.4">
      <c r="B315" s="31"/>
      <c r="C315" s="31"/>
      <c r="D315" s="56"/>
      <c r="E315" s="34"/>
      <c r="F315" s="135"/>
      <c r="G315" s="12"/>
      <c r="H315" s="68"/>
      <c r="I315" s="81"/>
    </row>
    <row r="316" spans="2:9" x14ac:dyDescent="0.4">
      <c r="B316" s="31"/>
      <c r="C316" s="31"/>
      <c r="D316" s="56"/>
      <c r="E316" s="34"/>
      <c r="F316" s="135"/>
      <c r="G316" s="12"/>
      <c r="H316" s="68"/>
      <c r="I316" s="81"/>
    </row>
    <row r="317" spans="2:9" x14ac:dyDescent="0.4">
      <c r="B317" s="31"/>
      <c r="C317" s="31"/>
      <c r="D317" s="33"/>
      <c r="E317" s="34"/>
      <c r="F317" s="134"/>
      <c r="G317" s="12"/>
      <c r="H317" s="12"/>
      <c r="I317" s="68"/>
    </row>
    <row r="318" spans="2:9" x14ac:dyDescent="0.4">
      <c r="B318" s="29"/>
      <c r="C318" s="125"/>
      <c r="D318" s="40"/>
      <c r="E318" s="79"/>
      <c r="F318" s="23"/>
      <c r="G318" s="12"/>
      <c r="H318" s="68"/>
      <c r="I318" s="81"/>
    </row>
    <row r="320" spans="2:9" ht="15" x14ac:dyDescent="0.4">
      <c r="B320" s="126"/>
      <c r="C320" s="146"/>
      <c r="D320" s="144"/>
      <c r="E320" s="144"/>
      <c r="F320" s="130"/>
      <c r="G320" s="132"/>
      <c r="H320" s="132"/>
      <c r="I320" s="133"/>
    </row>
    <row r="321" spans="2:9" x14ac:dyDescent="0.4">
      <c r="B321" s="31"/>
      <c r="C321" s="31"/>
      <c r="D321" s="33"/>
      <c r="E321" s="34"/>
      <c r="F321" s="19"/>
      <c r="G321" s="12"/>
      <c r="H321" s="12"/>
      <c r="I321" s="68"/>
    </row>
    <row r="322" spans="2:9" x14ac:dyDescent="0.4">
      <c r="B322" s="31"/>
      <c r="C322" s="31"/>
      <c r="D322" s="56"/>
      <c r="E322" s="34"/>
      <c r="F322" s="135"/>
      <c r="G322" s="12"/>
      <c r="H322" s="68"/>
      <c r="I322" s="81"/>
    </row>
    <row r="323" spans="2:9" x14ac:dyDescent="0.4">
      <c r="B323" s="31"/>
      <c r="C323" s="31"/>
      <c r="D323" s="56"/>
      <c r="E323" s="34"/>
      <c r="F323" s="135"/>
      <c r="G323" s="12"/>
      <c r="H323" s="68"/>
      <c r="I323" s="81"/>
    </row>
    <row r="324" spans="2:9" x14ac:dyDescent="0.4">
      <c r="B324" s="31"/>
      <c r="C324" s="31"/>
      <c r="D324" s="56"/>
      <c r="E324" s="34"/>
      <c r="F324" s="135"/>
      <c r="G324" s="12"/>
      <c r="H324" s="68"/>
      <c r="I324" s="81"/>
    </row>
    <row r="325" spans="2:9" x14ac:dyDescent="0.4">
      <c r="B325" s="31"/>
      <c r="C325" s="31"/>
      <c r="D325" s="56"/>
      <c r="E325" s="34"/>
      <c r="F325" s="135"/>
      <c r="G325" s="12"/>
      <c r="H325" s="68"/>
      <c r="I325" s="81"/>
    </row>
    <row r="326" spans="2:9" x14ac:dyDescent="0.4">
      <c r="B326" s="31"/>
      <c r="C326" s="31"/>
      <c r="D326" s="56"/>
      <c r="E326" s="34"/>
      <c r="F326" s="135"/>
      <c r="G326" s="12"/>
      <c r="H326" s="68"/>
      <c r="I326" s="81"/>
    </row>
    <row r="327" spans="2:9" x14ac:dyDescent="0.4">
      <c r="B327" s="31"/>
      <c r="C327" s="31"/>
      <c r="D327" s="56"/>
      <c r="E327" s="34"/>
      <c r="F327" s="135"/>
      <c r="G327" s="12"/>
      <c r="H327" s="68"/>
      <c r="I327" s="81"/>
    </row>
    <row r="328" spans="2:9" x14ac:dyDescent="0.4">
      <c r="B328" s="31"/>
      <c r="C328" s="31"/>
      <c r="D328" s="56"/>
      <c r="E328" s="34"/>
      <c r="F328" s="135"/>
      <c r="G328" s="12"/>
      <c r="H328" s="68"/>
      <c r="I328" s="81"/>
    </row>
    <row r="329" spans="2:9" x14ac:dyDescent="0.4">
      <c r="B329" s="31"/>
      <c r="C329" s="31"/>
      <c r="D329" s="56"/>
      <c r="E329" s="34"/>
      <c r="F329" s="135"/>
      <c r="G329" s="12"/>
      <c r="H329" s="68"/>
      <c r="I329" s="81"/>
    </row>
    <row r="330" spans="2:9" x14ac:dyDescent="0.4">
      <c r="B330" s="31"/>
      <c r="C330" s="31"/>
      <c r="D330" s="56"/>
      <c r="E330" s="34"/>
      <c r="F330" s="135"/>
      <c r="G330" s="12"/>
      <c r="H330" s="68"/>
      <c r="I330" s="81"/>
    </row>
    <row r="331" spans="2:9" x14ac:dyDescent="0.4">
      <c r="B331" s="31"/>
      <c r="C331" s="31"/>
      <c r="D331" s="56"/>
      <c r="E331" s="34"/>
      <c r="F331" s="135"/>
      <c r="G331" s="12"/>
      <c r="H331" s="68"/>
      <c r="I331" s="81"/>
    </row>
    <row r="332" spans="2:9" x14ac:dyDescent="0.4">
      <c r="B332" s="31"/>
      <c r="C332" s="31"/>
      <c r="D332" s="56"/>
      <c r="E332" s="34"/>
      <c r="F332" s="135"/>
      <c r="G332" s="12"/>
      <c r="H332" s="68"/>
      <c r="I332" s="81"/>
    </row>
    <row r="333" spans="2:9" x14ac:dyDescent="0.4">
      <c r="B333" s="31"/>
      <c r="C333" s="31"/>
      <c r="D333" s="56"/>
      <c r="E333" s="34"/>
      <c r="F333" s="135"/>
      <c r="G333" s="12"/>
      <c r="H333" s="68"/>
      <c r="I333" s="81"/>
    </row>
    <row r="334" spans="2:9" x14ac:dyDescent="0.4">
      <c r="B334" s="31"/>
      <c r="C334" s="31"/>
      <c r="D334" s="56"/>
      <c r="E334" s="34"/>
      <c r="F334" s="135"/>
      <c r="G334" s="12"/>
      <c r="H334" s="68"/>
      <c r="I334" s="81"/>
    </row>
    <row r="335" spans="2:9" x14ac:dyDescent="0.4">
      <c r="B335" s="31"/>
      <c r="C335" s="31"/>
      <c r="D335" s="56"/>
      <c r="E335" s="34"/>
      <c r="F335" s="135"/>
      <c r="G335" s="12"/>
      <c r="H335" s="68"/>
      <c r="I335" s="81"/>
    </row>
    <row r="336" spans="2:9" x14ac:dyDescent="0.4">
      <c r="B336" s="31"/>
      <c r="C336" s="31"/>
      <c r="D336" s="56"/>
      <c r="E336" s="34"/>
      <c r="F336" s="135"/>
      <c r="G336" s="12"/>
      <c r="H336" s="68"/>
      <c r="I336" s="81"/>
    </row>
    <row r="337" spans="2:9" x14ac:dyDescent="0.4">
      <c r="B337" s="31"/>
      <c r="C337" s="31"/>
      <c r="D337" s="56"/>
      <c r="E337" s="34"/>
      <c r="F337" s="135"/>
      <c r="G337" s="12"/>
      <c r="H337" s="68"/>
      <c r="I337" s="81"/>
    </row>
    <row r="338" spans="2:9" x14ac:dyDescent="0.4">
      <c r="B338" s="31"/>
      <c r="C338" s="31"/>
      <c r="D338" s="56"/>
      <c r="E338" s="34"/>
      <c r="F338" s="135"/>
      <c r="G338" s="12"/>
      <c r="H338" s="68"/>
      <c r="I338" s="81"/>
    </row>
    <row r="339" spans="2:9" x14ac:dyDescent="0.4">
      <c r="B339" s="31"/>
      <c r="C339" s="31"/>
      <c r="D339" s="56"/>
      <c r="E339" s="34"/>
      <c r="F339" s="135"/>
      <c r="G339" s="12"/>
      <c r="H339" s="68"/>
      <c r="I339" s="81"/>
    </row>
    <row r="340" spans="2:9" x14ac:dyDescent="0.4">
      <c r="B340" s="31"/>
      <c r="C340" s="31"/>
      <c r="D340" s="56"/>
      <c r="E340" s="34"/>
      <c r="F340" s="135"/>
      <c r="G340" s="12"/>
      <c r="H340" s="68"/>
      <c r="I340" s="81"/>
    </row>
    <row r="341" spans="2:9" x14ac:dyDescent="0.4">
      <c r="B341" s="31"/>
      <c r="C341" s="31"/>
      <c r="D341" s="56"/>
      <c r="E341" s="34"/>
      <c r="F341" s="135"/>
      <c r="G341" s="12"/>
      <c r="H341" s="68"/>
      <c r="I341" s="81"/>
    </row>
    <row r="342" spans="2:9" x14ac:dyDescent="0.4">
      <c r="B342" s="31"/>
      <c r="C342" s="31"/>
      <c r="D342" s="56"/>
      <c r="E342" s="34"/>
      <c r="F342" s="135"/>
      <c r="G342" s="12"/>
      <c r="H342" s="68"/>
      <c r="I342" s="81"/>
    </row>
    <row r="343" spans="2:9" x14ac:dyDescent="0.4">
      <c r="B343" s="31"/>
      <c r="C343" s="31"/>
      <c r="D343" s="56"/>
      <c r="E343" s="34"/>
      <c r="F343" s="135"/>
      <c r="G343" s="12"/>
      <c r="H343" s="68"/>
      <c r="I343" s="81"/>
    </row>
    <row r="344" spans="2:9" x14ac:dyDescent="0.4">
      <c r="B344" s="31"/>
      <c r="C344" s="31"/>
      <c r="D344" s="56"/>
      <c r="E344" s="34"/>
      <c r="F344" s="135"/>
      <c r="G344" s="12"/>
      <c r="H344" s="68"/>
      <c r="I344" s="81"/>
    </row>
    <row r="345" spans="2:9" x14ac:dyDescent="0.4">
      <c r="B345" s="31"/>
      <c r="C345" s="31"/>
      <c r="D345" s="56"/>
      <c r="E345" s="34"/>
      <c r="F345" s="135"/>
      <c r="G345" s="12"/>
      <c r="H345" s="68"/>
      <c r="I345" s="81"/>
    </row>
    <row r="346" spans="2:9" x14ac:dyDescent="0.4">
      <c r="B346" s="31"/>
      <c r="C346" s="31"/>
      <c r="D346" s="56"/>
      <c r="E346" s="34"/>
      <c r="F346" s="135"/>
      <c r="G346" s="12"/>
      <c r="H346" s="68"/>
      <c r="I346" s="81"/>
    </row>
    <row r="347" spans="2:9" x14ac:dyDescent="0.4">
      <c r="B347" s="31"/>
      <c r="C347" s="31"/>
      <c r="D347" s="56"/>
      <c r="E347" s="34"/>
      <c r="F347" s="135"/>
      <c r="G347" s="12"/>
      <c r="H347" s="68"/>
      <c r="I347" s="81"/>
    </row>
    <row r="348" spans="2:9" x14ac:dyDescent="0.4">
      <c r="B348" s="31"/>
      <c r="C348" s="31"/>
      <c r="D348" s="56"/>
      <c r="E348" s="34"/>
      <c r="F348" s="135"/>
      <c r="G348" s="12"/>
      <c r="H348" s="68"/>
      <c r="I348" s="81"/>
    </row>
    <row r="349" spans="2:9" x14ac:dyDescent="0.4">
      <c r="B349" s="31"/>
      <c r="C349" s="31"/>
      <c r="D349" s="56"/>
      <c r="E349" s="34"/>
      <c r="F349" s="135"/>
      <c r="G349" s="12"/>
      <c r="H349" s="68"/>
      <c r="I349" s="81"/>
    </row>
    <row r="350" spans="2:9" x14ac:dyDescent="0.4">
      <c r="B350" s="31"/>
      <c r="C350" s="31"/>
      <c r="D350" s="56"/>
      <c r="E350" s="34"/>
      <c r="F350" s="135"/>
      <c r="G350" s="12"/>
      <c r="H350" s="68"/>
      <c r="I350" s="81"/>
    </row>
    <row r="351" spans="2:9" x14ac:dyDescent="0.4">
      <c r="B351" s="31"/>
      <c r="C351" s="31"/>
      <c r="D351" s="56"/>
      <c r="E351" s="34"/>
      <c r="F351" s="135"/>
      <c r="G351" s="12"/>
      <c r="H351" s="68"/>
      <c r="I351" s="81"/>
    </row>
    <row r="352" spans="2:9" x14ac:dyDescent="0.4">
      <c r="B352" s="31"/>
      <c r="C352" s="31"/>
      <c r="D352" s="56"/>
      <c r="E352" s="34"/>
      <c r="F352" s="135"/>
      <c r="G352" s="12"/>
      <c r="H352" s="68"/>
      <c r="I352" s="81"/>
    </row>
    <row r="353" spans="2:9" x14ac:dyDescent="0.4">
      <c r="B353" s="31"/>
      <c r="C353" s="31"/>
      <c r="D353" s="56"/>
      <c r="E353" s="34"/>
      <c r="F353" s="135"/>
      <c r="G353" s="12"/>
      <c r="H353" s="68"/>
      <c r="I353" s="81"/>
    </row>
    <row r="354" spans="2:9" x14ac:dyDescent="0.4">
      <c r="B354" s="31"/>
      <c r="C354" s="31"/>
      <c r="D354" s="56"/>
      <c r="E354" s="34"/>
      <c r="F354" s="135"/>
      <c r="G354" s="12"/>
      <c r="H354" s="68"/>
      <c r="I354" s="81"/>
    </row>
    <row r="355" spans="2:9" x14ac:dyDescent="0.4">
      <c r="B355" s="31"/>
      <c r="C355" s="31"/>
      <c r="D355" s="56"/>
      <c r="E355" s="34"/>
      <c r="F355" s="135"/>
      <c r="G355" s="12"/>
      <c r="H355" s="68"/>
      <c r="I355" s="81"/>
    </row>
    <row r="356" spans="2:9" x14ac:dyDescent="0.4">
      <c r="B356" s="31"/>
      <c r="C356" s="31"/>
      <c r="D356" s="56"/>
      <c r="E356" s="34"/>
      <c r="F356" s="135"/>
      <c r="G356" s="12"/>
      <c r="H356" s="68"/>
      <c r="I356" s="81"/>
    </row>
    <row r="357" spans="2:9" x14ac:dyDescent="0.4">
      <c r="B357" s="31"/>
      <c r="C357" s="31"/>
      <c r="D357" s="56"/>
      <c r="E357" s="34"/>
      <c r="F357" s="135"/>
      <c r="G357" s="12"/>
      <c r="H357" s="68"/>
      <c r="I357" s="81"/>
    </row>
    <row r="358" spans="2:9" x14ac:dyDescent="0.4">
      <c r="B358" s="31"/>
      <c r="C358" s="31"/>
      <c r="D358" s="56"/>
      <c r="E358" s="34"/>
      <c r="F358" s="135"/>
      <c r="G358" s="12"/>
      <c r="H358" s="68"/>
      <c r="I358" s="81"/>
    </row>
    <row r="359" spans="2:9" x14ac:dyDescent="0.4">
      <c r="B359" s="31"/>
      <c r="C359" s="31"/>
      <c r="D359" s="56"/>
      <c r="E359" s="34"/>
      <c r="F359" s="135"/>
      <c r="G359" s="12"/>
      <c r="H359" s="68"/>
      <c r="I359" s="81"/>
    </row>
    <row r="360" spans="2:9" x14ac:dyDescent="0.4">
      <c r="B360" s="31"/>
      <c r="C360" s="31"/>
      <c r="D360" s="56"/>
      <c r="E360" s="34"/>
      <c r="F360" s="135"/>
      <c r="G360" s="12"/>
      <c r="H360" s="68"/>
      <c r="I360" s="81"/>
    </row>
    <row r="361" spans="2:9" x14ac:dyDescent="0.4">
      <c r="B361" s="31"/>
      <c r="C361" s="31"/>
      <c r="D361" s="56"/>
      <c r="E361" s="34"/>
      <c r="F361" s="135"/>
      <c r="G361" s="12"/>
      <c r="H361" s="68"/>
      <c r="I361" s="81"/>
    </row>
    <row r="362" spans="2:9" x14ac:dyDescent="0.4">
      <c r="B362" s="31"/>
      <c r="C362" s="31"/>
      <c r="D362" s="56"/>
      <c r="E362" s="34"/>
      <c r="F362" s="135"/>
      <c r="G362" s="12"/>
      <c r="H362" s="68"/>
      <c r="I362" s="81"/>
    </row>
    <row r="363" spans="2:9" x14ac:dyDescent="0.4">
      <c r="B363" s="31"/>
      <c r="C363" s="31"/>
      <c r="D363" s="56"/>
      <c r="E363" s="34"/>
      <c r="F363" s="135"/>
      <c r="G363" s="12"/>
      <c r="H363" s="68"/>
      <c r="I363" s="81"/>
    </row>
    <row r="364" spans="2:9" x14ac:dyDescent="0.4">
      <c r="B364" s="31"/>
      <c r="C364" s="31"/>
      <c r="D364" s="56"/>
      <c r="E364" s="34"/>
      <c r="F364" s="135"/>
      <c r="G364" s="12"/>
      <c r="H364" s="68"/>
      <c r="I364" s="81"/>
    </row>
    <row r="365" spans="2:9" x14ac:dyDescent="0.4">
      <c r="B365" s="31"/>
      <c r="C365" s="31"/>
      <c r="D365" s="56"/>
      <c r="E365" s="34"/>
      <c r="F365" s="135"/>
      <c r="G365" s="12"/>
      <c r="H365" s="68"/>
      <c r="I365" s="81"/>
    </row>
    <row r="366" spans="2:9" x14ac:dyDescent="0.4">
      <c r="B366" s="31"/>
      <c r="C366" s="31"/>
      <c r="D366" s="56"/>
      <c r="E366" s="34"/>
      <c r="F366" s="135"/>
      <c r="G366" s="12"/>
      <c r="H366" s="68"/>
      <c r="I366" s="81"/>
    </row>
    <row r="367" spans="2:9" x14ac:dyDescent="0.4">
      <c r="B367" s="31"/>
      <c r="C367" s="31"/>
      <c r="D367" s="56"/>
      <c r="E367" s="34"/>
      <c r="F367" s="135"/>
      <c r="G367" s="12"/>
      <c r="H367" s="68"/>
      <c r="I367" s="81"/>
    </row>
    <row r="368" spans="2:9" x14ac:dyDescent="0.4">
      <c r="B368" s="31"/>
      <c r="C368" s="31"/>
      <c r="D368" s="56"/>
      <c r="E368" s="34"/>
      <c r="F368" s="135"/>
      <c r="G368" s="12"/>
      <c r="H368" s="68"/>
      <c r="I368" s="81"/>
    </row>
    <row r="369" spans="2:9" x14ac:dyDescent="0.4">
      <c r="B369" s="31"/>
      <c r="C369" s="31"/>
      <c r="D369" s="56"/>
      <c r="E369" s="34"/>
      <c r="F369" s="135"/>
      <c r="G369" s="12"/>
      <c r="H369" s="68"/>
      <c r="I369" s="81"/>
    </row>
    <row r="370" spans="2:9" x14ac:dyDescent="0.4">
      <c r="B370" s="31"/>
      <c r="C370" s="31"/>
      <c r="D370" s="56"/>
      <c r="E370" s="34"/>
      <c r="F370" s="135"/>
      <c r="G370" s="12"/>
      <c r="H370" s="68"/>
      <c r="I370" s="81"/>
    </row>
    <row r="371" spans="2:9" x14ac:dyDescent="0.4">
      <c r="B371" s="31"/>
      <c r="C371" s="31"/>
      <c r="D371" s="56"/>
      <c r="E371" s="34"/>
      <c r="F371" s="135"/>
      <c r="G371" s="12"/>
      <c r="H371" s="68"/>
      <c r="I371" s="81"/>
    </row>
    <row r="372" spans="2:9" x14ac:dyDescent="0.4">
      <c r="B372" s="31"/>
      <c r="C372" s="31"/>
      <c r="D372" s="56"/>
      <c r="E372" s="34"/>
      <c r="F372" s="135"/>
      <c r="G372" s="12"/>
      <c r="H372" s="68"/>
      <c r="I372" s="81"/>
    </row>
    <row r="373" spans="2:9" x14ac:dyDescent="0.4">
      <c r="B373" s="31"/>
      <c r="C373" s="31"/>
      <c r="D373" s="56"/>
      <c r="E373" s="34"/>
      <c r="F373" s="135"/>
      <c r="G373" s="12"/>
      <c r="H373" s="68"/>
      <c r="I373" s="81"/>
    </row>
    <row r="374" spans="2:9" x14ac:dyDescent="0.4">
      <c r="B374" s="31"/>
      <c r="C374" s="31"/>
      <c r="D374" s="56"/>
      <c r="E374" s="34"/>
      <c r="F374" s="135"/>
      <c r="G374" s="12"/>
      <c r="H374" s="68"/>
      <c r="I374" s="81"/>
    </row>
    <row r="375" spans="2:9" x14ac:dyDescent="0.4">
      <c r="B375" s="31"/>
      <c r="C375" s="31"/>
      <c r="D375" s="56"/>
      <c r="E375" s="34"/>
      <c r="F375" s="135"/>
      <c r="G375" s="12"/>
      <c r="H375" s="68"/>
      <c r="I375" s="81"/>
    </row>
    <row r="376" spans="2:9" x14ac:dyDescent="0.4">
      <c r="B376" s="31"/>
      <c r="C376" s="31"/>
      <c r="D376" s="56"/>
      <c r="E376" s="34"/>
      <c r="F376" s="135"/>
      <c r="G376" s="12"/>
      <c r="H376" s="68"/>
      <c r="I376" s="81"/>
    </row>
    <row r="377" spans="2:9" x14ac:dyDescent="0.4">
      <c r="B377" s="31"/>
      <c r="C377" s="31"/>
      <c r="D377" s="56"/>
      <c r="E377" s="34"/>
      <c r="F377" s="135"/>
      <c r="G377" s="12"/>
      <c r="H377" s="68"/>
      <c r="I377" s="81"/>
    </row>
    <row r="378" spans="2:9" x14ac:dyDescent="0.4">
      <c r="B378" s="31"/>
      <c r="C378" s="31"/>
      <c r="D378" s="56"/>
      <c r="E378" s="34"/>
      <c r="F378" s="135"/>
      <c r="G378" s="12"/>
      <c r="H378" s="68"/>
      <c r="I378" s="81"/>
    </row>
    <row r="379" spans="2:9" x14ac:dyDescent="0.4">
      <c r="B379" s="31"/>
      <c r="C379" s="31"/>
      <c r="D379" s="56"/>
      <c r="E379" s="34"/>
      <c r="F379" s="135"/>
      <c r="G379" s="12"/>
      <c r="H379" s="68"/>
      <c r="I379" s="81"/>
    </row>
    <row r="380" spans="2:9" x14ac:dyDescent="0.4">
      <c r="B380" s="31"/>
      <c r="C380" s="31"/>
      <c r="D380" s="56"/>
      <c r="E380" s="34"/>
      <c r="F380" s="135"/>
      <c r="G380" s="12"/>
      <c r="H380" s="68"/>
      <c r="I380" s="81"/>
    </row>
    <row r="381" spans="2:9" x14ac:dyDescent="0.4">
      <c r="B381" s="31"/>
      <c r="C381" s="31"/>
      <c r="D381" s="56"/>
      <c r="E381" s="34"/>
      <c r="F381" s="135"/>
      <c r="G381" s="12"/>
      <c r="H381" s="68"/>
      <c r="I381" s="81"/>
    </row>
    <row r="382" spans="2:9" x14ac:dyDescent="0.4">
      <c r="B382" s="31"/>
      <c r="C382" s="31"/>
      <c r="D382" s="56"/>
      <c r="E382" s="34"/>
      <c r="F382" s="135"/>
      <c r="G382" s="12"/>
      <c r="H382" s="68"/>
      <c r="I382" s="81"/>
    </row>
    <row r="383" spans="2:9" x14ac:dyDescent="0.4">
      <c r="B383" s="31"/>
      <c r="C383" s="31"/>
      <c r="D383" s="56"/>
      <c r="E383" s="34"/>
      <c r="F383" s="135"/>
      <c r="G383" s="12"/>
      <c r="H383" s="68"/>
      <c r="I383" s="81"/>
    </row>
    <row r="384" spans="2:9" x14ac:dyDescent="0.4">
      <c r="B384" s="31"/>
      <c r="C384" s="31"/>
      <c r="D384" s="56"/>
      <c r="E384" s="34"/>
      <c r="F384" s="135"/>
      <c r="G384" s="12"/>
      <c r="H384" s="68"/>
      <c r="I384" s="81"/>
    </row>
    <row r="385" spans="2:10" x14ac:dyDescent="0.4">
      <c r="B385" s="31"/>
      <c r="C385" s="31"/>
      <c r="D385" s="56"/>
      <c r="E385" s="34"/>
      <c r="F385" s="135"/>
      <c r="G385" s="12"/>
      <c r="H385" s="68"/>
      <c r="I385" s="81"/>
    </row>
    <row r="386" spans="2:10" x14ac:dyDescent="0.4">
      <c r="B386" s="31"/>
      <c r="C386" s="31"/>
      <c r="D386" s="56"/>
      <c r="E386" s="34"/>
      <c r="F386" s="135"/>
      <c r="G386" s="12"/>
      <c r="H386" s="68"/>
      <c r="I386" s="81"/>
    </row>
    <row r="387" spans="2:10" x14ac:dyDescent="0.4">
      <c r="B387" s="31"/>
      <c r="C387" s="31"/>
      <c r="D387" s="56"/>
      <c r="E387" s="34"/>
      <c r="F387" s="135"/>
      <c r="G387" s="12"/>
      <c r="H387" s="68"/>
      <c r="I387" s="81"/>
    </row>
    <row r="388" spans="2:10" x14ac:dyDescent="0.4">
      <c r="B388" s="31"/>
      <c r="C388" s="31"/>
      <c r="D388" s="56"/>
      <c r="E388" s="34"/>
      <c r="F388" s="135"/>
      <c r="G388" s="12"/>
      <c r="H388" s="68"/>
      <c r="I388" s="81"/>
    </row>
    <row r="389" spans="2:10" x14ac:dyDescent="0.4">
      <c r="B389" s="31"/>
      <c r="C389" s="31"/>
      <c r="D389" s="56"/>
      <c r="E389" s="34"/>
      <c r="F389" s="135"/>
      <c r="G389" s="12"/>
      <c r="H389" s="68"/>
      <c r="I389" s="81"/>
    </row>
    <row r="390" spans="2:10" x14ac:dyDescent="0.4">
      <c r="B390" s="31"/>
      <c r="C390" s="31"/>
      <c r="D390" s="56"/>
      <c r="E390" s="34"/>
      <c r="F390" s="135"/>
      <c r="G390" s="12"/>
      <c r="H390" s="68"/>
      <c r="I390" s="81"/>
    </row>
    <row r="391" spans="2:10" x14ac:dyDescent="0.4">
      <c r="B391" s="31"/>
      <c r="C391" s="31"/>
      <c r="D391" s="56"/>
      <c r="E391" s="34"/>
      <c r="F391" s="135"/>
      <c r="G391" s="12"/>
      <c r="H391" s="68"/>
      <c r="I391" s="81"/>
    </row>
    <row r="392" spans="2:10" x14ac:dyDescent="0.4">
      <c r="B392" s="31"/>
      <c r="C392" s="31"/>
      <c r="D392" s="56"/>
      <c r="E392" s="34"/>
      <c r="F392" s="135"/>
      <c r="G392" s="12"/>
      <c r="H392" s="68"/>
      <c r="I392" s="81"/>
    </row>
    <row r="393" spans="2:10" x14ac:dyDescent="0.4">
      <c r="B393" s="31"/>
      <c r="C393" s="31"/>
      <c r="D393" s="56"/>
      <c r="E393" s="34"/>
      <c r="F393" s="135"/>
      <c r="G393" s="12"/>
      <c r="H393" s="68"/>
      <c r="I393" s="81"/>
      <c r="J393" s="11"/>
    </row>
    <row r="394" spans="2:10" x14ac:dyDescent="0.4">
      <c r="B394" s="31"/>
      <c r="C394" s="31"/>
      <c r="D394" s="33"/>
      <c r="E394" s="34"/>
      <c r="F394" s="134"/>
      <c r="G394" s="12"/>
      <c r="H394" s="12"/>
      <c r="I394" s="68"/>
    </row>
    <row r="395" spans="2:10" x14ac:dyDescent="0.4">
      <c r="B395" s="29"/>
      <c r="C395" s="125"/>
      <c r="D395" s="40"/>
      <c r="E395" s="79"/>
      <c r="F395" s="23"/>
      <c r="G395" s="12"/>
      <c r="H395" s="68"/>
      <c r="I395" s="81"/>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S308"/>
  <sheetViews>
    <sheetView tabSelected="1" topLeftCell="A4" zoomScale="90" zoomScaleNormal="90" workbookViewId="0">
      <selection activeCell="Q35" sqref="Q35"/>
    </sheetView>
  </sheetViews>
  <sheetFormatPr defaultColWidth="9.1328125" defaultRowHeight="13.15" x14ac:dyDescent="0.4"/>
  <cols>
    <col min="1" max="1" width="2.3984375" style="2" customWidth="1"/>
    <col min="2" max="2" width="32.59765625" style="1" bestFit="1" customWidth="1"/>
    <col min="3" max="3" width="15.3984375" style="1" customWidth="1"/>
    <col min="4" max="5" width="12.59765625" style="8" bestFit="1" customWidth="1"/>
    <col min="6" max="6" width="9.3984375" style="8" customWidth="1"/>
    <col min="7" max="7" width="14.3984375" style="1" bestFit="1" customWidth="1"/>
    <col min="8" max="8" width="14.3984375" style="7" customWidth="1"/>
    <col min="9" max="9" width="15.3984375" style="5" customWidth="1"/>
    <col min="10" max="10" width="18.59765625" style="6" customWidth="1"/>
    <col min="11" max="11" width="21.3984375" style="6" customWidth="1"/>
    <col min="12" max="12" width="9.1328125" style="2"/>
    <col min="13" max="13" width="10" style="2" customWidth="1"/>
    <col min="14" max="16384" width="9.1328125" style="2"/>
  </cols>
  <sheetData>
    <row r="1" spans="2:19" x14ac:dyDescent="0.4">
      <c r="K1" s="90"/>
    </row>
    <row r="2" spans="2:19" ht="17.350000000000001" customHeight="1" x14ac:dyDescent="0.4">
      <c r="B2" s="91"/>
      <c r="C2" s="96" t="s">
        <v>26</v>
      </c>
      <c r="D2" s="310" t="str">
        <f>'Cover Sheet'!D2:I2</f>
        <v>Project Name</v>
      </c>
      <c r="E2" s="310"/>
      <c r="F2" s="310"/>
      <c r="G2" s="310"/>
      <c r="H2" s="177"/>
      <c r="I2" s="177"/>
      <c r="J2" s="177"/>
      <c r="K2" s="177"/>
      <c r="L2" s="115"/>
    </row>
    <row r="3" spans="2:19" ht="17.350000000000001" customHeight="1" x14ac:dyDescent="0.4">
      <c r="B3" s="91"/>
      <c r="C3" s="96" t="s">
        <v>27</v>
      </c>
      <c r="D3" s="304" t="str">
        <f>'Cover Sheet'!D3:F3</f>
        <v xml:space="preserve">Project Owner </v>
      </c>
      <c r="E3" s="304"/>
      <c r="F3" s="304"/>
      <c r="G3" s="304"/>
      <c r="H3" s="177"/>
      <c r="I3" s="189">
        <v>0</v>
      </c>
      <c r="J3" s="150" t="s">
        <v>318</v>
      </c>
      <c r="K3" s="150"/>
      <c r="L3" s="11"/>
    </row>
    <row r="4" spans="2:19" ht="17.350000000000001" customHeight="1" x14ac:dyDescent="0.4">
      <c r="B4" s="91"/>
      <c r="C4" s="96" t="s">
        <v>24</v>
      </c>
      <c r="D4" s="304" t="str">
        <f>'Cover Sheet'!D4:F4</f>
        <v>Project City</v>
      </c>
      <c r="E4" s="304"/>
      <c r="F4" s="304"/>
      <c r="G4" s="304"/>
      <c r="H4" s="177"/>
      <c r="I4" s="149">
        <v>0</v>
      </c>
      <c r="J4" s="150" t="s">
        <v>311</v>
      </c>
      <c r="K4" s="150"/>
      <c r="L4" s="11"/>
    </row>
    <row r="5" spans="2:19" ht="18.7" customHeight="1" x14ac:dyDescent="0.4">
      <c r="B5" s="93"/>
      <c r="C5" s="96" t="s">
        <v>25</v>
      </c>
      <c r="D5" s="304" t="str">
        <f>'Cover Sheet'!D5:F5</f>
        <v>1</v>
      </c>
      <c r="E5" s="304"/>
      <c r="F5" s="304"/>
      <c r="G5" s="304"/>
      <c r="H5" s="177"/>
      <c r="I5" s="151"/>
      <c r="J5" s="152"/>
      <c r="K5" s="153"/>
      <c r="L5" s="115"/>
      <c r="M5" s="118"/>
      <c r="N5" s="95"/>
    </row>
    <row r="6" spans="2:19" ht="18.7" customHeight="1" x14ac:dyDescent="0.4">
      <c r="B6" s="93"/>
      <c r="C6" s="96" t="s">
        <v>28</v>
      </c>
      <c r="D6" s="304" t="str">
        <f>'Cover Sheet'!D6:F6</f>
        <v>Your Name</v>
      </c>
      <c r="E6" s="304"/>
      <c r="F6" s="304"/>
      <c r="G6" s="304"/>
      <c r="H6" s="177"/>
      <c r="I6" s="151"/>
      <c r="J6" s="154"/>
      <c r="K6" s="153"/>
      <c r="L6" s="115"/>
      <c r="M6" s="95"/>
      <c r="N6" s="95"/>
    </row>
    <row r="7" spans="2:19" ht="16.5" customHeight="1" x14ac:dyDescent="0.4">
      <c r="B7" s="93"/>
      <c r="C7" s="96" t="s">
        <v>23</v>
      </c>
      <c r="D7" s="298">
        <f ca="1">'Cover Sheet'!D7:F7</f>
        <v>45919</v>
      </c>
      <c r="E7" s="298"/>
      <c r="F7" s="298"/>
      <c r="G7" s="298"/>
      <c r="H7" s="176"/>
      <c r="I7" s="148"/>
      <c r="J7" s="155"/>
      <c r="K7" s="153"/>
      <c r="L7" s="11"/>
    </row>
    <row r="8" spans="2:19" ht="16.5" customHeight="1" x14ac:dyDescent="0.4">
      <c r="B8" s="93"/>
      <c r="C8" s="96"/>
      <c r="D8" s="94"/>
      <c r="E8" s="94"/>
      <c r="F8" s="94"/>
      <c r="G8" s="44"/>
      <c r="H8" s="119"/>
      <c r="I8" s="66"/>
      <c r="J8" s="9"/>
      <c r="K8" s="116"/>
      <c r="L8" s="11"/>
    </row>
    <row r="9" spans="2:19" ht="5.35" customHeight="1" thickBot="1" x14ac:dyDescent="0.45">
      <c r="B9" s="97"/>
      <c r="C9" s="44"/>
      <c r="D9" s="147"/>
      <c r="E9" s="147"/>
      <c r="F9" s="147"/>
      <c r="G9" s="44"/>
      <c r="H9" s="19"/>
      <c r="I9" s="66"/>
      <c r="J9" s="127"/>
      <c r="K9" s="25"/>
      <c r="L9" s="11"/>
    </row>
    <row r="10" spans="2:19" ht="15.4" thickBot="1" x14ac:dyDescent="0.45">
      <c r="B10" s="329" t="s">
        <v>290</v>
      </c>
      <c r="C10" s="330"/>
      <c r="D10" s="330"/>
      <c r="E10" s="330"/>
      <c r="F10" s="330"/>
      <c r="G10" s="330"/>
      <c r="H10" s="330"/>
      <c r="I10" s="330"/>
      <c r="J10" s="330"/>
      <c r="K10" s="331"/>
    </row>
    <row r="11" spans="2:19" ht="5.95" customHeight="1" thickBot="1" x14ac:dyDescent="0.45">
      <c r="B11" s="203"/>
      <c r="C11" s="144"/>
      <c r="D11" s="182"/>
      <c r="E11" s="182"/>
      <c r="F11" s="182"/>
      <c r="G11" s="182"/>
      <c r="H11" s="130"/>
      <c r="I11" s="132"/>
      <c r="J11" s="132"/>
      <c r="K11" s="204" t="s">
        <v>310</v>
      </c>
    </row>
    <row r="12" spans="2:19" ht="15.4" thickBot="1" x14ac:dyDescent="0.45">
      <c r="B12" s="327" t="s">
        <v>307</v>
      </c>
      <c r="C12" s="328"/>
      <c r="D12" s="186"/>
      <c r="E12" s="187"/>
      <c r="F12" s="187"/>
      <c r="G12" s="191"/>
      <c r="H12" s="188"/>
      <c r="I12" s="169"/>
      <c r="J12" s="169"/>
      <c r="K12" s="205"/>
    </row>
    <row r="13" spans="2:19" ht="13.25" customHeight="1" x14ac:dyDescent="0.4">
      <c r="B13" s="321" t="s">
        <v>306</v>
      </c>
      <c r="C13" s="322"/>
      <c r="D13" s="183"/>
      <c r="E13" s="190"/>
      <c r="F13" s="183" t="s">
        <v>308</v>
      </c>
      <c r="G13" s="183" t="s">
        <v>309</v>
      </c>
      <c r="H13" s="183" t="s">
        <v>312</v>
      </c>
      <c r="I13" s="184" t="s">
        <v>313</v>
      </c>
      <c r="J13" s="185" t="s">
        <v>314</v>
      </c>
      <c r="K13" s="206" t="s">
        <v>315</v>
      </c>
      <c r="S13" s="257"/>
    </row>
    <row r="14" spans="2:19" x14ac:dyDescent="0.4">
      <c r="B14" s="323" t="s">
        <v>296</v>
      </c>
      <c r="C14" s="324"/>
      <c r="D14" s="194"/>
      <c r="E14" s="194"/>
      <c r="F14" s="199">
        <v>0</v>
      </c>
      <c r="G14" s="197">
        <v>0</v>
      </c>
      <c r="H14" s="195">
        <v>314.15999999999997</v>
      </c>
      <c r="I14" s="243">
        <f>F14*173*G14</f>
        <v>0</v>
      </c>
      <c r="J14" s="244">
        <f>H14*I14</f>
        <v>0</v>
      </c>
      <c r="K14" s="246" t="e">
        <f>J14/I$3</f>
        <v>#DIV/0!</v>
      </c>
      <c r="R14" s="258"/>
      <c r="S14" s="257"/>
    </row>
    <row r="15" spans="2:19" x14ac:dyDescent="0.4">
      <c r="B15" s="311" t="s">
        <v>337</v>
      </c>
      <c r="C15" s="312"/>
      <c r="D15" s="194"/>
      <c r="E15" s="194"/>
      <c r="F15" s="199">
        <v>0</v>
      </c>
      <c r="G15" s="197">
        <v>0</v>
      </c>
      <c r="H15" s="195">
        <v>308</v>
      </c>
      <c r="I15" s="243">
        <f t="shared" ref="I14:I27" si="0">F15*173*G15</f>
        <v>0</v>
      </c>
      <c r="J15" s="193">
        <f t="shared" ref="J15" si="1">H15*I15</f>
        <v>0</v>
      </c>
      <c r="K15" s="246" t="e">
        <f t="shared" ref="K15" si="2">J15/I$3</f>
        <v>#DIV/0!</v>
      </c>
      <c r="R15" s="258"/>
      <c r="S15" s="257"/>
    </row>
    <row r="16" spans="2:19" x14ac:dyDescent="0.4">
      <c r="B16" s="311" t="s">
        <v>334</v>
      </c>
      <c r="C16" s="312"/>
      <c r="D16" s="194"/>
      <c r="E16" s="194"/>
      <c r="F16" s="199">
        <v>0</v>
      </c>
      <c r="G16" s="197">
        <v>0</v>
      </c>
      <c r="H16" s="195">
        <v>269.5</v>
      </c>
      <c r="I16" s="243">
        <f t="shared" ref="I16" si="3">F16*173*G16</f>
        <v>0</v>
      </c>
      <c r="J16" s="193">
        <f t="shared" ref="J16" si="4">H16*I16</f>
        <v>0</v>
      </c>
      <c r="K16" s="246" t="e">
        <f t="shared" ref="K16" si="5">J16/I$3</f>
        <v>#DIV/0!</v>
      </c>
      <c r="R16" s="258"/>
      <c r="S16" s="257"/>
    </row>
    <row r="17" spans="2:19" x14ac:dyDescent="0.4">
      <c r="B17" s="311" t="s">
        <v>292</v>
      </c>
      <c r="C17" s="312"/>
      <c r="D17" s="194"/>
      <c r="E17" s="194"/>
      <c r="F17" s="199">
        <v>0</v>
      </c>
      <c r="G17" s="197">
        <v>0</v>
      </c>
      <c r="H17" s="195">
        <v>254.1</v>
      </c>
      <c r="I17" s="243">
        <f t="shared" si="0"/>
        <v>0</v>
      </c>
      <c r="J17" s="193">
        <f>H17*I17</f>
        <v>0</v>
      </c>
      <c r="K17" s="246" t="e">
        <f>J17/I$3</f>
        <v>#DIV/0!</v>
      </c>
      <c r="R17" s="258"/>
      <c r="S17" s="257"/>
    </row>
    <row r="18" spans="2:19" x14ac:dyDescent="0.4">
      <c r="B18" s="311" t="s">
        <v>291</v>
      </c>
      <c r="C18" s="312"/>
      <c r="D18" s="194"/>
      <c r="E18" s="194"/>
      <c r="F18" s="199">
        <v>0</v>
      </c>
      <c r="G18" s="197">
        <v>0</v>
      </c>
      <c r="H18" s="195">
        <v>215.60000000000002</v>
      </c>
      <c r="I18" s="243">
        <f t="shared" si="0"/>
        <v>0</v>
      </c>
      <c r="J18" s="193">
        <f t="shared" ref="J17:J33" si="6">H18*I18</f>
        <v>0</v>
      </c>
      <c r="K18" s="246" t="e">
        <f t="shared" ref="K17:K33" si="7">J18/I$3</f>
        <v>#DIV/0!</v>
      </c>
      <c r="R18" s="258"/>
      <c r="S18" s="257"/>
    </row>
    <row r="19" spans="2:19" x14ac:dyDescent="0.4">
      <c r="B19" s="311" t="s">
        <v>297</v>
      </c>
      <c r="C19" s="312"/>
      <c r="D19" s="194"/>
      <c r="E19" s="194"/>
      <c r="F19" s="199">
        <v>0</v>
      </c>
      <c r="G19" s="197">
        <v>0</v>
      </c>
      <c r="H19" s="195">
        <v>231.00000000000003</v>
      </c>
      <c r="I19" s="243">
        <f t="shared" si="0"/>
        <v>0</v>
      </c>
      <c r="J19" s="193">
        <f t="shared" si="6"/>
        <v>0</v>
      </c>
      <c r="K19" s="246" t="e">
        <f t="shared" si="7"/>
        <v>#DIV/0!</v>
      </c>
      <c r="R19" s="258"/>
      <c r="S19" s="257"/>
    </row>
    <row r="20" spans="2:19" x14ac:dyDescent="0.4">
      <c r="B20" s="311" t="s">
        <v>335</v>
      </c>
      <c r="C20" s="312"/>
      <c r="D20" s="194"/>
      <c r="E20" s="194"/>
      <c r="F20" s="199">
        <v>0</v>
      </c>
      <c r="G20" s="197">
        <v>0</v>
      </c>
      <c r="H20" s="195">
        <v>238.70000000000002</v>
      </c>
      <c r="I20" s="243">
        <f t="shared" ref="I20" si="8">F20*173*G20</f>
        <v>0</v>
      </c>
      <c r="J20" s="193">
        <f t="shared" ref="J20" si="9">H20*I20</f>
        <v>0</v>
      </c>
      <c r="K20" s="246" t="e">
        <f t="shared" ref="K20" si="10">J20/I$3</f>
        <v>#DIV/0!</v>
      </c>
      <c r="R20" s="258"/>
      <c r="S20" s="257"/>
    </row>
    <row r="21" spans="2:19" x14ac:dyDescent="0.4">
      <c r="B21" s="311" t="s">
        <v>298</v>
      </c>
      <c r="C21" s="312"/>
      <c r="D21" s="194"/>
      <c r="E21" s="194"/>
      <c r="F21" s="199">
        <v>0</v>
      </c>
      <c r="G21" s="197">
        <v>0</v>
      </c>
      <c r="H21" s="195">
        <v>227.92000000000002</v>
      </c>
      <c r="I21" s="243">
        <f t="shared" si="0"/>
        <v>0</v>
      </c>
      <c r="J21" s="193">
        <f t="shared" si="6"/>
        <v>0</v>
      </c>
      <c r="K21" s="246" t="e">
        <f t="shared" si="7"/>
        <v>#DIV/0!</v>
      </c>
      <c r="R21" s="258"/>
      <c r="S21" s="257"/>
    </row>
    <row r="22" spans="2:19" x14ac:dyDescent="0.4">
      <c r="B22" s="311" t="s">
        <v>299</v>
      </c>
      <c r="C22" s="312"/>
      <c r="D22" s="194"/>
      <c r="E22" s="194"/>
      <c r="F22" s="199">
        <v>0</v>
      </c>
      <c r="G22" s="197">
        <v>0</v>
      </c>
      <c r="H22" s="195">
        <v>192.50000000000003</v>
      </c>
      <c r="I22" s="243">
        <f t="shared" si="0"/>
        <v>0</v>
      </c>
      <c r="J22" s="193">
        <f t="shared" si="6"/>
        <v>0</v>
      </c>
      <c r="K22" s="246" t="e">
        <f t="shared" si="7"/>
        <v>#DIV/0!</v>
      </c>
      <c r="R22" s="258"/>
      <c r="S22" s="257"/>
    </row>
    <row r="23" spans="2:19" x14ac:dyDescent="0.4">
      <c r="B23" s="311" t="s">
        <v>300</v>
      </c>
      <c r="C23" s="312"/>
      <c r="D23" s="194"/>
      <c r="E23" s="194"/>
      <c r="F23" s="199">
        <v>0</v>
      </c>
      <c r="G23" s="197">
        <v>0</v>
      </c>
      <c r="H23" s="195">
        <v>177.10000000000002</v>
      </c>
      <c r="I23" s="243">
        <f t="shared" si="0"/>
        <v>0</v>
      </c>
      <c r="J23" s="193">
        <f t="shared" si="6"/>
        <v>0</v>
      </c>
      <c r="K23" s="246" t="e">
        <f t="shared" si="7"/>
        <v>#DIV/0!</v>
      </c>
      <c r="R23" s="258"/>
      <c r="S23" s="257"/>
    </row>
    <row r="24" spans="2:19" x14ac:dyDescent="0.4">
      <c r="B24" s="311" t="s">
        <v>301</v>
      </c>
      <c r="C24" s="312"/>
      <c r="D24" s="194"/>
      <c r="E24" s="194"/>
      <c r="F24" s="199">
        <v>0</v>
      </c>
      <c r="G24" s="197">
        <v>0</v>
      </c>
      <c r="H24" s="195">
        <v>214.06</v>
      </c>
      <c r="I24" s="243">
        <f t="shared" si="0"/>
        <v>0</v>
      </c>
      <c r="J24" s="193">
        <f t="shared" si="6"/>
        <v>0</v>
      </c>
      <c r="K24" s="246" t="e">
        <f t="shared" si="7"/>
        <v>#DIV/0!</v>
      </c>
      <c r="R24" s="258"/>
      <c r="S24" s="257"/>
    </row>
    <row r="25" spans="2:19" x14ac:dyDescent="0.4">
      <c r="B25" s="311" t="s">
        <v>336</v>
      </c>
      <c r="C25" s="312"/>
      <c r="D25" s="194" t="s">
        <v>310</v>
      </c>
      <c r="E25" s="194"/>
      <c r="F25" s="199">
        <v>0</v>
      </c>
      <c r="G25" s="197">
        <v>0</v>
      </c>
      <c r="H25" s="195">
        <v>130.9</v>
      </c>
      <c r="I25" s="243">
        <f t="shared" ref="I25" si="11">F25*173*G25</f>
        <v>0</v>
      </c>
      <c r="J25" s="193">
        <f t="shared" ref="J25" si="12">H25*I25</f>
        <v>0</v>
      </c>
      <c r="K25" s="246" t="e">
        <f t="shared" ref="K25" si="13">J25/I$3</f>
        <v>#DIV/0!</v>
      </c>
      <c r="R25" s="258"/>
      <c r="S25" s="257"/>
    </row>
    <row r="26" spans="2:19" x14ac:dyDescent="0.4">
      <c r="B26" s="311" t="s">
        <v>293</v>
      </c>
      <c r="C26" s="312"/>
      <c r="D26" s="194" t="s">
        <v>310</v>
      </c>
      <c r="E26" s="194"/>
      <c r="F26" s="199">
        <v>0</v>
      </c>
      <c r="G26" s="197">
        <v>0</v>
      </c>
      <c r="H26" s="195">
        <v>170.94</v>
      </c>
      <c r="I26" s="243">
        <f t="shared" si="0"/>
        <v>0</v>
      </c>
      <c r="J26" s="193">
        <f t="shared" si="6"/>
        <v>0</v>
      </c>
      <c r="K26" s="246" t="e">
        <f t="shared" si="7"/>
        <v>#DIV/0!</v>
      </c>
      <c r="R26" s="258"/>
      <c r="S26" s="257"/>
    </row>
    <row r="27" spans="2:19" x14ac:dyDescent="0.4">
      <c r="B27" s="311" t="s">
        <v>294</v>
      </c>
      <c r="C27" s="312"/>
      <c r="D27" s="194"/>
      <c r="E27" s="194"/>
      <c r="F27" s="199">
        <v>0</v>
      </c>
      <c r="G27" s="197">
        <v>0</v>
      </c>
      <c r="H27" s="195">
        <v>167.86</v>
      </c>
      <c r="I27" s="243">
        <f t="shared" si="0"/>
        <v>0</v>
      </c>
      <c r="J27" s="193">
        <f t="shared" si="6"/>
        <v>0</v>
      </c>
      <c r="K27" s="246" t="e">
        <f t="shared" si="7"/>
        <v>#DIV/0!</v>
      </c>
      <c r="R27" s="258"/>
      <c r="S27" s="257"/>
    </row>
    <row r="28" spans="2:19" x14ac:dyDescent="0.4">
      <c r="B28" s="311" t="s">
        <v>317</v>
      </c>
      <c r="C28" s="312"/>
      <c r="D28" s="194"/>
      <c r="E28" s="194"/>
      <c r="F28" s="199">
        <v>0</v>
      </c>
      <c r="G28" s="197">
        <v>0</v>
      </c>
      <c r="H28" s="195">
        <v>130.9</v>
      </c>
      <c r="I28" s="243">
        <f>F28*173*G28</f>
        <v>0</v>
      </c>
      <c r="J28" s="193">
        <f>H28*I28</f>
        <v>0</v>
      </c>
      <c r="K28" s="246" t="e">
        <f t="shared" si="7"/>
        <v>#DIV/0!</v>
      </c>
      <c r="R28" s="258"/>
      <c r="S28" s="257"/>
    </row>
    <row r="29" spans="2:19" x14ac:dyDescent="0.4">
      <c r="B29" s="311" t="s">
        <v>316</v>
      </c>
      <c r="C29" s="312"/>
      <c r="D29" s="194"/>
      <c r="E29" s="194"/>
      <c r="F29" s="199">
        <v>0</v>
      </c>
      <c r="G29" s="197">
        <v>0</v>
      </c>
      <c r="H29" s="195">
        <v>130.9</v>
      </c>
      <c r="I29" s="243">
        <f t="shared" ref="I29:I33" si="14">F29*173*G29</f>
        <v>0</v>
      </c>
      <c r="J29" s="193">
        <f t="shared" si="6"/>
        <v>0</v>
      </c>
      <c r="K29" s="246" t="e">
        <f t="shared" si="7"/>
        <v>#DIV/0!</v>
      </c>
      <c r="R29" s="258"/>
      <c r="S29" s="257"/>
    </row>
    <row r="30" spans="2:19" x14ac:dyDescent="0.4">
      <c r="B30" s="311" t="s">
        <v>302</v>
      </c>
      <c r="C30" s="312"/>
      <c r="D30" s="194"/>
      <c r="E30" s="194"/>
      <c r="F30" s="199">
        <v>0</v>
      </c>
      <c r="G30" s="197">
        <v>0</v>
      </c>
      <c r="H30" s="195">
        <v>212.52</v>
      </c>
      <c r="I30" s="243">
        <f t="shared" si="14"/>
        <v>0</v>
      </c>
      <c r="J30" s="193">
        <f t="shared" si="6"/>
        <v>0</v>
      </c>
      <c r="K30" s="246" t="e">
        <f t="shared" si="7"/>
        <v>#DIV/0!</v>
      </c>
      <c r="R30" s="258"/>
      <c r="S30" s="257"/>
    </row>
    <row r="31" spans="2:19" x14ac:dyDescent="0.4">
      <c r="B31" s="311" t="s">
        <v>303</v>
      </c>
      <c r="C31" s="312"/>
      <c r="D31" s="194"/>
      <c r="E31" s="194"/>
      <c r="F31" s="199">
        <v>0</v>
      </c>
      <c r="G31" s="197">
        <v>0</v>
      </c>
      <c r="H31" s="195">
        <v>120.11999999999999</v>
      </c>
      <c r="I31" s="243">
        <f t="shared" si="14"/>
        <v>0</v>
      </c>
      <c r="J31" s="193">
        <f t="shared" si="6"/>
        <v>0</v>
      </c>
      <c r="K31" s="246" t="e">
        <f t="shared" si="7"/>
        <v>#DIV/0!</v>
      </c>
      <c r="R31" s="258"/>
      <c r="S31" s="257"/>
    </row>
    <row r="32" spans="2:19" x14ac:dyDescent="0.4">
      <c r="B32" s="311" t="s">
        <v>304</v>
      </c>
      <c r="C32" s="312"/>
      <c r="D32" s="194"/>
      <c r="E32" s="194"/>
      <c r="F32" s="199">
        <v>0</v>
      </c>
      <c r="G32" s="197">
        <v>0</v>
      </c>
      <c r="H32" s="195">
        <v>123.20000000000002</v>
      </c>
      <c r="I32" s="243">
        <f t="shared" si="14"/>
        <v>0</v>
      </c>
      <c r="J32" s="193">
        <f t="shared" si="6"/>
        <v>0</v>
      </c>
      <c r="K32" s="246" t="e">
        <f t="shared" si="7"/>
        <v>#DIV/0!</v>
      </c>
      <c r="R32" s="258"/>
      <c r="S32" s="257"/>
    </row>
    <row r="33" spans="2:19" x14ac:dyDescent="0.4">
      <c r="B33" s="311" t="s">
        <v>305</v>
      </c>
      <c r="C33" s="312"/>
      <c r="D33" s="194"/>
      <c r="E33" s="194"/>
      <c r="F33" s="199">
        <v>0</v>
      </c>
      <c r="G33" s="197">
        <v>0</v>
      </c>
      <c r="H33" s="195">
        <v>123.20000000000002</v>
      </c>
      <c r="I33" s="243">
        <f t="shared" si="14"/>
        <v>0</v>
      </c>
      <c r="J33" s="193">
        <f t="shared" si="6"/>
        <v>0</v>
      </c>
      <c r="K33" s="246" t="e">
        <f t="shared" si="7"/>
        <v>#DIV/0!</v>
      </c>
      <c r="R33" s="258"/>
      <c r="S33" s="257"/>
    </row>
    <row r="34" spans="2:19" ht="6.7" customHeight="1" thickBot="1" x14ac:dyDescent="0.45">
      <c r="B34" s="311"/>
      <c r="C34" s="312"/>
      <c r="D34" s="56"/>
      <c r="E34" s="56"/>
      <c r="F34" s="196"/>
      <c r="G34" s="198"/>
      <c r="H34" s="135"/>
      <c r="I34" s="12"/>
      <c r="J34" s="68"/>
      <c r="K34" s="207"/>
      <c r="S34" s="257"/>
    </row>
    <row r="35" spans="2:19" ht="13.5" thickBot="1" x14ac:dyDescent="0.45">
      <c r="B35" s="311"/>
      <c r="C35" s="312"/>
      <c r="D35" s="56"/>
      <c r="E35" s="56"/>
      <c r="F35" s="319" t="s">
        <v>319</v>
      </c>
      <c r="G35" s="320"/>
      <c r="H35" s="320"/>
      <c r="I35" s="320"/>
      <c r="J35" s="253">
        <f>SUM(J14:J33)</f>
        <v>0</v>
      </c>
      <c r="K35" s="254" t="e">
        <f>J35/I3</f>
        <v>#DIV/0!</v>
      </c>
      <c r="S35" s="257"/>
    </row>
    <row r="36" spans="2:19" ht="5.95" customHeight="1" thickBot="1" x14ac:dyDescent="0.45">
      <c r="B36" s="313"/>
      <c r="C36" s="314"/>
      <c r="D36" s="144"/>
      <c r="E36" s="144"/>
      <c r="F36" s="144"/>
      <c r="G36" s="144"/>
      <c r="H36" s="130"/>
      <c r="I36" s="132"/>
      <c r="J36" s="132"/>
      <c r="K36" s="208" t="s">
        <v>310</v>
      </c>
      <c r="S36" s="257"/>
    </row>
    <row r="37" spans="2:19" ht="5.95" customHeight="1" thickBot="1" x14ac:dyDescent="0.45">
      <c r="B37" s="247"/>
      <c r="C37" s="248"/>
      <c r="D37" s="144"/>
      <c r="E37" s="144"/>
      <c r="F37" s="144"/>
      <c r="G37" s="144"/>
      <c r="H37" s="130"/>
      <c r="I37" s="132"/>
      <c r="J37" s="132"/>
      <c r="K37" s="208"/>
      <c r="S37" s="257"/>
    </row>
    <row r="38" spans="2:19" ht="15.4" thickBot="1" x14ac:dyDescent="0.45">
      <c r="B38" s="325" t="s">
        <v>320</v>
      </c>
      <c r="C38" s="326"/>
      <c r="D38" s="186"/>
      <c r="E38" s="187"/>
      <c r="F38" s="187"/>
      <c r="G38" s="191"/>
      <c r="H38" s="188"/>
      <c r="I38" s="169"/>
      <c r="J38" s="169"/>
      <c r="K38" s="205"/>
    </row>
    <row r="39" spans="2:19" ht="13.25" customHeight="1" x14ac:dyDescent="0.4">
      <c r="B39" s="321" t="s">
        <v>306</v>
      </c>
      <c r="C39" s="322"/>
      <c r="D39" s="183"/>
      <c r="E39" s="190"/>
      <c r="F39" s="183" t="s">
        <v>308</v>
      </c>
      <c r="G39" s="183" t="s">
        <v>309</v>
      </c>
      <c r="H39" s="183" t="s">
        <v>312</v>
      </c>
      <c r="I39" s="184" t="s">
        <v>313</v>
      </c>
      <c r="J39" s="185" t="s">
        <v>314</v>
      </c>
      <c r="K39" s="206" t="s">
        <v>315</v>
      </c>
    </row>
    <row r="40" spans="2:19" x14ac:dyDescent="0.4">
      <c r="B40" s="323" t="s">
        <v>296</v>
      </c>
      <c r="C40" s="324"/>
      <c r="D40" s="194"/>
      <c r="E40" s="194"/>
      <c r="F40" s="199">
        <v>0</v>
      </c>
      <c r="G40" s="197">
        <v>0</v>
      </c>
      <c r="H40" s="195">
        <f>H14</f>
        <v>314.15999999999997</v>
      </c>
      <c r="I40" s="243">
        <f>F40*173*G40</f>
        <v>0</v>
      </c>
      <c r="J40" s="244">
        <f>H40*I40</f>
        <v>0</v>
      </c>
      <c r="K40" s="246" t="e">
        <f>J40/I$4</f>
        <v>#DIV/0!</v>
      </c>
    </row>
    <row r="41" spans="2:19" x14ac:dyDescent="0.4">
      <c r="B41" s="311" t="s">
        <v>337</v>
      </c>
      <c r="C41" s="312"/>
      <c r="D41" s="194"/>
      <c r="E41" s="194"/>
      <c r="F41" s="199">
        <v>0</v>
      </c>
      <c r="G41" s="197">
        <v>0</v>
      </c>
      <c r="H41" s="195">
        <f t="shared" ref="H41:H58" si="15">H15</f>
        <v>308</v>
      </c>
      <c r="I41" s="243">
        <f t="shared" ref="I41" si="16">F41*173*G41</f>
        <v>0</v>
      </c>
      <c r="J41" s="193">
        <f t="shared" ref="J41" si="17">H41*I41</f>
        <v>0</v>
      </c>
      <c r="K41" s="246" t="e">
        <f t="shared" ref="K41" si="18">J41/I$3</f>
        <v>#DIV/0!</v>
      </c>
    </row>
    <row r="42" spans="2:19" x14ac:dyDescent="0.4">
      <c r="B42" s="311" t="s">
        <v>334</v>
      </c>
      <c r="C42" s="312"/>
      <c r="D42" s="194"/>
      <c r="E42" s="194"/>
      <c r="F42" s="199">
        <v>0</v>
      </c>
      <c r="G42" s="197">
        <v>0</v>
      </c>
      <c r="H42" s="195">
        <f t="shared" si="15"/>
        <v>269.5</v>
      </c>
      <c r="I42" s="243">
        <f t="shared" ref="I42" si="19">F42*173*G42</f>
        <v>0</v>
      </c>
      <c r="J42" s="193">
        <f t="shared" ref="J42" si="20">H42*I42</f>
        <v>0</v>
      </c>
      <c r="K42" s="246" t="e">
        <f t="shared" ref="K42" si="21">J42/I$3</f>
        <v>#DIV/0!</v>
      </c>
    </row>
    <row r="43" spans="2:19" x14ac:dyDescent="0.4">
      <c r="B43" s="311" t="s">
        <v>292</v>
      </c>
      <c r="C43" s="312"/>
      <c r="D43" s="194"/>
      <c r="E43" s="194"/>
      <c r="F43" s="199">
        <v>0</v>
      </c>
      <c r="G43" s="197">
        <v>0</v>
      </c>
      <c r="H43" s="195">
        <f t="shared" si="15"/>
        <v>254.1</v>
      </c>
      <c r="I43" s="243">
        <f t="shared" ref="I43:I58" si="22">F43*173*G43</f>
        <v>0</v>
      </c>
      <c r="J43" s="193">
        <f t="shared" ref="J43:J53" si="23">H43*I43</f>
        <v>0</v>
      </c>
      <c r="K43" s="246" t="e">
        <f t="shared" ref="K43:K58" si="24">J43/I$4</f>
        <v>#DIV/0!</v>
      </c>
    </row>
    <row r="44" spans="2:19" x14ac:dyDescent="0.4">
      <c r="B44" s="311" t="s">
        <v>291</v>
      </c>
      <c r="C44" s="312"/>
      <c r="D44" s="194"/>
      <c r="E44" s="194"/>
      <c r="F44" s="199">
        <v>0</v>
      </c>
      <c r="G44" s="197">
        <v>0</v>
      </c>
      <c r="H44" s="195">
        <f t="shared" si="15"/>
        <v>215.60000000000002</v>
      </c>
      <c r="I44" s="243">
        <f t="shared" si="22"/>
        <v>0</v>
      </c>
      <c r="J44" s="193">
        <f t="shared" si="23"/>
        <v>0</v>
      </c>
      <c r="K44" s="246" t="e">
        <f t="shared" si="24"/>
        <v>#DIV/0!</v>
      </c>
    </row>
    <row r="45" spans="2:19" x14ac:dyDescent="0.4">
      <c r="B45" s="311" t="s">
        <v>297</v>
      </c>
      <c r="C45" s="312"/>
      <c r="D45" s="194"/>
      <c r="E45" s="194"/>
      <c r="F45" s="199">
        <v>0</v>
      </c>
      <c r="G45" s="197">
        <v>0</v>
      </c>
      <c r="H45" s="195">
        <f t="shared" si="15"/>
        <v>231.00000000000003</v>
      </c>
      <c r="I45" s="243">
        <f t="shared" si="22"/>
        <v>0</v>
      </c>
      <c r="J45" s="193">
        <f t="shared" si="23"/>
        <v>0</v>
      </c>
      <c r="K45" s="246" t="e">
        <f t="shared" si="24"/>
        <v>#DIV/0!</v>
      </c>
    </row>
    <row r="46" spans="2:19" x14ac:dyDescent="0.4">
      <c r="B46" s="311" t="s">
        <v>335</v>
      </c>
      <c r="C46" s="312"/>
      <c r="D46" s="194"/>
      <c r="E46" s="194"/>
      <c r="F46" s="199">
        <v>0</v>
      </c>
      <c r="G46" s="197">
        <v>0</v>
      </c>
      <c r="H46" s="195">
        <f t="shared" si="15"/>
        <v>238.70000000000002</v>
      </c>
      <c r="I46" s="243">
        <f t="shared" si="22"/>
        <v>0</v>
      </c>
      <c r="J46" s="193">
        <f t="shared" si="23"/>
        <v>0</v>
      </c>
      <c r="K46" s="246" t="e">
        <f t="shared" ref="K46" si="25">J46/I$3</f>
        <v>#DIV/0!</v>
      </c>
    </row>
    <row r="47" spans="2:19" x14ac:dyDescent="0.4">
      <c r="B47" s="311" t="s">
        <v>298</v>
      </c>
      <c r="C47" s="312"/>
      <c r="D47" s="194" t="s">
        <v>310</v>
      </c>
      <c r="E47" s="194"/>
      <c r="F47" s="199">
        <v>0</v>
      </c>
      <c r="G47" s="197">
        <v>0</v>
      </c>
      <c r="H47" s="195">
        <f t="shared" si="15"/>
        <v>227.92000000000002</v>
      </c>
      <c r="I47" s="243">
        <f t="shared" si="22"/>
        <v>0</v>
      </c>
      <c r="J47" s="193">
        <f t="shared" si="23"/>
        <v>0</v>
      </c>
      <c r="K47" s="246" t="e">
        <f t="shared" si="24"/>
        <v>#DIV/0!</v>
      </c>
    </row>
    <row r="48" spans="2:19" x14ac:dyDescent="0.4">
      <c r="B48" s="311" t="s">
        <v>299</v>
      </c>
      <c r="C48" s="312"/>
      <c r="D48" s="194"/>
      <c r="E48" s="194"/>
      <c r="F48" s="199">
        <v>0</v>
      </c>
      <c r="G48" s="197">
        <v>0</v>
      </c>
      <c r="H48" s="195">
        <f t="shared" si="15"/>
        <v>192.50000000000003</v>
      </c>
      <c r="I48" s="243">
        <f t="shared" si="22"/>
        <v>0</v>
      </c>
      <c r="J48" s="193">
        <f t="shared" si="23"/>
        <v>0</v>
      </c>
      <c r="K48" s="246" t="e">
        <f t="shared" si="24"/>
        <v>#DIV/0!</v>
      </c>
    </row>
    <row r="49" spans="2:11" x14ac:dyDescent="0.4">
      <c r="B49" s="311" t="s">
        <v>300</v>
      </c>
      <c r="C49" s="312"/>
      <c r="D49" s="194"/>
      <c r="E49" s="194"/>
      <c r="F49" s="199">
        <v>0</v>
      </c>
      <c r="G49" s="197">
        <v>0</v>
      </c>
      <c r="H49" s="195">
        <f t="shared" si="15"/>
        <v>177.10000000000002</v>
      </c>
      <c r="I49" s="243">
        <f t="shared" si="22"/>
        <v>0</v>
      </c>
      <c r="J49" s="193">
        <f t="shared" si="23"/>
        <v>0</v>
      </c>
      <c r="K49" s="246" t="e">
        <f t="shared" si="24"/>
        <v>#DIV/0!</v>
      </c>
    </row>
    <row r="50" spans="2:11" x14ac:dyDescent="0.4">
      <c r="B50" s="311" t="s">
        <v>301</v>
      </c>
      <c r="C50" s="312"/>
      <c r="D50" s="194"/>
      <c r="E50" s="194"/>
      <c r="F50" s="199">
        <v>0</v>
      </c>
      <c r="G50" s="197">
        <v>0</v>
      </c>
      <c r="H50" s="195">
        <f t="shared" si="15"/>
        <v>214.06</v>
      </c>
      <c r="I50" s="243">
        <f t="shared" si="22"/>
        <v>0</v>
      </c>
      <c r="J50" s="193">
        <f t="shared" si="23"/>
        <v>0</v>
      </c>
      <c r="K50" s="246" t="e">
        <f t="shared" si="24"/>
        <v>#DIV/0!</v>
      </c>
    </row>
    <row r="51" spans="2:11" x14ac:dyDescent="0.4">
      <c r="B51" s="311" t="s">
        <v>336</v>
      </c>
      <c r="C51" s="312"/>
      <c r="D51" s="194" t="s">
        <v>310</v>
      </c>
      <c r="E51" s="194"/>
      <c r="F51" s="199">
        <v>0</v>
      </c>
      <c r="G51" s="197">
        <v>0</v>
      </c>
      <c r="H51" s="195">
        <f t="shared" si="15"/>
        <v>130.9</v>
      </c>
      <c r="I51" s="243">
        <f t="shared" si="22"/>
        <v>0</v>
      </c>
      <c r="J51" s="193">
        <f t="shared" si="23"/>
        <v>0</v>
      </c>
      <c r="K51" s="246" t="e">
        <f t="shared" ref="K51" si="26">J51/I$3</f>
        <v>#DIV/0!</v>
      </c>
    </row>
    <row r="52" spans="2:11" x14ac:dyDescent="0.4">
      <c r="B52" s="311" t="s">
        <v>293</v>
      </c>
      <c r="C52" s="312"/>
      <c r="D52" s="194" t="s">
        <v>310</v>
      </c>
      <c r="E52" s="194"/>
      <c r="F52" s="199">
        <v>0</v>
      </c>
      <c r="G52" s="197">
        <v>0</v>
      </c>
      <c r="H52" s="195">
        <f t="shared" si="15"/>
        <v>170.94</v>
      </c>
      <c r="I52" s="243">
        <f t="shared" si="22"/>
        <v>0</v>
      </c>
      <c r="J52" s="193">
        <f t="shared" si="23"/>
        <v>0</v>
      </c>
      <c r="K52" s="246" t="e">
        <f t="shared" si="24"/>
        <v>#DIV/0!</v>
      </c>
    </row>
    <row r="53" spans="2:11" x14ac:dyDescent="0.4">
      <c r="B53" s="311" t="s">
        <v>294</v>
      </c>
      <c r="C53" s="312"/>
      <c r="D53" s="194"/>
      <c r="E53" s="194"/>
      <c r="F53" s="199">
        <v>0</v>
      </c>
      <c r="G53" s="197">
        <v>0</v>
      </c>
      <c r="H53" s="195">
        <f t="shared" si="15"/>
        <v>167.86</v>
      </c>
      <c r="I53" s="243">
        <f t="shared" si="22"/>
        <v>0</v>
      </c>
      <c r="J53" s="193">
        <f t="shared" si="23"/>
        <v>0</v>
      </c>
      <c r="K53" s="246" t="e">
        <f t="shared" si="24"/>
        <v>#DIV/0!</v>
      </c>
    </row>
    <row r="54" spans="2:11" x14ac:dyDescent="0.4">
      <c r="B54" s="311" t="s">
        <v>295</v>
      </c>
      <c r="C54" s="312"/>
      <c r="D54" s="194"/>
      <c r="E54" s="194"/>
      <c r="F54" s="199">
        <v>0</v>
      </c>
      <c r="G54" s="197">
        <v>0</v>
      </c>
      <c r="H54" s="195">
        <f t="shared" si="15"/>
        <v>130.9</v>
      </c>
      <c r="I54" s="243">
        <f t="shared" si="22"/>
        <v>0</v>
      </c>
      <c r="J54" s="193">
        <f>H54*I54</f>
        <v>0</v>
      </c>
      <c r="K54" s="246" t="e">
        <f t="shared" si="24"/>
        <v>#DIV/0!</v>
      </c>
    </row>
    <row r="55" spans="2:11" x14ac:dyDescent="0.4">
      <c r="B55" s="311" t="s">
        <v>302</v>
      </c>
      <c r="C55" s="312"/>
      <c r="D55" s="194"/>
      <c r="E55" s="194"/>
      <c r="F55" s="199">
        <v>0</v>
      </c>
      <c r="G55" s="197">
        <v>0</v>
      </c>
      <c r="H55" s="195">
        <f t="shared" si="15"/>
        <v>130.9</v>
      </c>
      <c r="I55" s="243">
        <f t="shared" si="22"/>
        <v>0</v>
      </c>
      <c r="J55" s="193">
        <f t="shared" ref="J55:J58" si="27">H55*I55</f>
        <v>0</v>
      </c>
      <c r="K55" s="246" t="e">
        <f t="shared" si="24"/>
        <v>#DIV/0!</v>
      </c>
    </row>
    <row r="56" spans="2:11" x14ac:dyDescent="0.4">
      <c r="B56" s="311" t="s">
        <v>303</v>
      </c>
      <c r="C56" s="312"/>
      <c r="D56" s="194"/>
      <c r="E56" s="194"/>
      <c r="F56" s="199">
        <v>0</v>
      </c>
      <c r="G56" s="197">
        <v>0</v>
      </c>
      <c r="H56" s="195">
        <f t="shared" si="15"/>
        <v>212.52</v>
      </c>
      <c r="I56" s="243">
        <f t="shared" si="22"/>
        <v>0</v>
      </c>
      <c r="J56" s="193">
        <f t="shared" si="27"/>
        <v>0</v>
      </c>
      <c r="K56" s="246" t="e">
        <f t="shared" si="24"/>
        <v>#DIV/0!</v>
      </c>
    </row>
    <row r="57" spans="2:11" x14ac:dyDescent="0.4">
      <c r="B57" s="311" t="s">
        <v>304</v>
      </c>
      <c r="C57" s="312"/>
      <c r="D57" s="194"/>
      <c r="E57" s="194"/>
      <c r="F57" s="199">
        <v>0</v>
      </c>
      <c r="G57" s="197">
        <v>0</v>
      </c>
      <c r="H57" s="195">
        <f t="shared" si="15"/>
        <v>120.11999999999999</v>
      </c>
      <c r="I57" s="243">
        <f t="shared" si="22"/>
        <v>0</v>
      </c>
      <c r="J57" s="193">
        <f t="shared" si="27"/>
        <v>0</v>
      </c>
      <c r="K57" s="246" t="e">
        <f t="shared" si="24"/>
        <v>#DIV/0!</v>
      </c>
    </row>
    <row r="58" spans="2:11" x14ac:dyDescent="0.4">
      <c r="B58" s="311" t="s">
        <v>305</v>
      </c>
      <c r="C58" s="312"/>
      <c r="D58" s="194"/>
      <c r="E58" s="194"/>
      <c r="F58" s="199">
        <v>0</v>
      </c>
      <c r="G58" s="197">
        <v>0</v>
      </c>
      <c r="H58" s="195">
        <f t="shared" si="15"/>
        <v>123.20000000000002</v>
      </c>
      <c r="I58" s="243">
        <f t="shared" si="22"/>
        <v>0</v>
      </c>
      <c r="J58" s="193">
        <f t="shared" si="27"/>
        <v>0</v>
      </c>
      <c r="K58" s="246" t="e">
        <f t="shared" si="24"/>
        <v>#DIV/0!</v>
      </c>
    </row>
    <row r="59" spans="2:11" ht="6.7" customHeight="1" thickBot="1" x14ac:dyDescent="0.45">
      <c r="B59" s="311"/>
      <c r="C59" s="312"/>
      <c r="D59" s="56"/>
      <c r="E59" s="56"/>
      <c r="F59" s="196"/>
      <c r="G59" s="198"/>
      <c r="H59" s="135"/>
      <c r="I59" s="12"/>
      <c r="J59" s="68"/>
      <c r="K59" s="207"/>
    </row>
    <row r="60" spans="2:11" ht="13.5" thickBot="1" x14ac:dyDescent="0.45">
      <c r="B60" s="311"/>
      <c r="C60" s="312"/>
      <c r="D60" s="56"/>
      <c r="E60" s="56"/>
      <c r="F60" s="317" t="s">
        <v>321</v>
      </c>
      <c r="G60" s="318"/>
      <c r="H60" s="318"/>
      <c r="I60" s="318"/>
      <c r="J60" s="255">
        <f>SUM(J40:J58)</f>
        <v>0</v>
      </c>
      <c r="K60" s="256" t="e">
        <f>J60/I4</f>
        <v>#DIV/0!</v>
      </c>
    </row>
    <row r="61" spans="2:11" ht="13.5" thickBot="1" x14ac:dyDescent="0.45">
      <c r="B61" s="209"/>
      <c r="C61" s="192"/>
      <c r="D61" s="56"/>
      <c r="E61" s="56"/>
      <c r="F61" s="201"/>
      <c r="G61" s="201"/>
      <c r="H61" s="201"/>
      <c r="I61" s="201"/>
      <c r="J61" s="200"/>
      <c r="K61" s="210"/>
    </row>
    <row r="62" spans="2:11" ht="15.4" thickBot="1" x14ac:dyDescent="0.45">
      <c r="B62" s="211"/>
      <c r="C62" s="212"/>
      <c r="D62" s="213"/>
      <c r="E62" s="213"/>
      <c r="F62" s="315" t="s">
        <v>322</v>
      </c>
      <c r="G62" s="316"/>
      <c r="H62" s="316"/>
      <c r="I62" s="316"/>
      <c r="J62" s="220">
        <f>J35+J60</f>
        <v>0</v>
      </c>
      <c r="K62" s="217"/>
    </row>
    <row r="63" spans="2:11" x14ac:dyDescent="0.4">
      <c r="B63" s="192"/>
      <c r="C63" s="192"/>
      <c r="D63" s="56"/>
      <c r="E63" s="56"/>
      <c r="F63" s="201"/>
      <c r="G63" s="201"/>
      <c r="H63" s="201"/>
      <c r="I63" s="201"/>
      <c r="J63" s="200"/>
      <c r="K63" s="202"/>
    </row>
    <row r="64" spans="2:11" x14ac:dyDescent="0.4">
      <c r="B64" s="192"/>
      <c r="C64" s="192"/>
      <c r="D64" s="56"/>
      <c r="E64" s="56"/>
      <c r="F64" s="201"/>
      <c r="G64" s="201"/>
      <c r="H64" s="201"/>
      <c r="I64" s="201"/>
      <c r="J64" s="200"/>
      <c r="K64" s="202"/>
    </row>
    <row r="65" spans="2:12" s="3" customFormat="1" ht="15.75" x14ac:dyDescent="0.5">
      <c r="B65" s="31"/>
      <c r="C65" s="31"/>
      <c r="D65" s="56"/>
      <c r="E65" s="56"/>
      <c r="F65" s="56"/>
      <c r="G65" s="34"/>
      <c r="H65" s="135"/>
      <c r="I65" s="12"/>
      <c r="J65" s="68"/>
      <c r="K65" s="81"/>
      <c r="L65" s="16"/>
    </row>
    <row r="66" spans="2:12" s="3" customFormat="1" ht="15.75" x14ac:dyDescent="0.5">
      <c r="B66" s="31"/>
      <c r="C66" s="31"/>
      <c r="D66" s="33"/>
      <c r="E66" s="33"/>
      <c r="F66" s="33"/>
      <c r="G66" s="34"/>
      <c r="H66" s="135"/>
      <c r="I66" s="12"/>
      <c r="J66" s="68"/>
      <c r="K66" s="81"/>
      <c r="L66" s="16"/>
    </row>
    <row r="67" spans="2:12" s="3" customFormat="1" ht="15.75" x14ac:dyDescent="0.5">
      <c r="B67" s="31"/>
      <c r="C67" s="31"/>
      <c r="D67" s="33"/>
      <c r="E67" s="33"/>
      <c r="F67" s="33"/>
      <c r="G67" s="34"/>
      <c r="H67" s="135"/>
      <c r="I67" s="12"/>
      <c r="J67" s="68"/>
      <c r="K67" s="81"/>
      <c r="L67" s="16"/>
    </row>
    <row r="68" spans="2:12" s="3" customFormat="1" ht="9" customHeight="1" x14ac:dyDescent="0.5">
      <c r="B68" s="31"/>
      <c r="C68" s="31"/>
      <c r="D68" s="33"/>
      <c r="E68" s="33"/>
      <c r="F68" s="33"/>
      <c r="G68" s="34"/>
      <c r="H68" s="134"/>
      <c r="I68" s="12"/>
      <c r="J68" s="12"/>
      <c r="K68" s="68"/>
      <c r="L68" s="16"/>
    </row>
    <row r="69" spans="2:12" x14ac:dyDescent="0.4">
      <c r="B69" s="31"/>
      <c r="C69" s="125"/>
      <c r="D69" s="40"/>
      <c r="E69" s="40"/>
      <c r="F69" s="40"/>
      <c r="G69" s="79"/>
      <c r="H69" s="23"/>
      <c r="I69" s="12"/>
      <c r="J69" s="68"/>
      <c r="K69" s="81"/>
      <c r="L69" s="11"/>
    </row>
    <row r="70" spans="2:12" x14ac:dyDescent="0.4">
      <c r="B70" s="29"/>
      <c r="C70" s="82"/>
      <c r="D70" s="40"/>
      <c r="E70" s="40"/>
      <c r="F70" s="40"/>
      <c r="G70" s="79"/>
      <c r="H70" s="23"/>
      <c r="I70" s="80"/>
      <c r="J70" s="80"/>
      <c r="K70" s="81"/>
      <c r="L70" s="11"/>
    </row>
    <row r="71" spans="2:12" ht="15" x14ac:dyDescent="0.4">
      <c r="B71" s="29"/>
      <c r="C71" s="129"/>
      <c r="D71" s="144"/>
      <c r="E71" s="144"/>
      <c r="F71" s="144"/>
      <c r="G71" s="144"/>
      <c r="H71" s="130"/>
      <c r="I71" s="132"/>
      <c r="J71" s="132"/>
      <c r="K71" s="133"/>
      <c r="L71" s="11"/>
    </row>
    <row r="72" spans="2:12" ht="15" x14ac:dyDescent="0.4">
      <c r="B72" s="126"/>
      <c r="C72" s="31"/>
      <c r="D72" s="33"/>
      <c r="E72" s="33"/>
      <c r="F72" s="33"/>
      <c r="G72" s="34"/>
      <c r="H72" s="134"/>
      <c r="I72" s="12"/>
      <c r="J72" s="12"/>
      <c r="K72" s="68"/>
      <c r="L72" s="11"/>
    </row>
    <row r="73" spans="2:12" x14ac:dyDescent="0.4">
      <c r="B73" s="31"/>
      <c r="C73" s="31"/>
      <c r="D73" s="56"/>
      <c r="E73" s="56"/>
      <c r="F73" s="56"/>
      <c r="G73" s="34"/>
      <c r="H73" s="135"/>
      <c r="I73" s="12"/>
      <c r="J73" s="68"/>
      <c r="K73" s="81"/>
      <c r="L73" s="11"/>
    </row>
    <row r="74" spans="2:12" x14ac:dyDescent="0.4">
      <c r="B74" s="31"/>
      <c r="C74" s="31"/>
      <c r="D74" s="56"/>
      <c r="E74" s="56"/>
      <c r="F74" s="56"/>
      <c r="G74" s="34"/>
      <c r="H74" s="135"/>
      <c r="I74" s="12"/>
      <c r="J74" s="68"/>
      <c r="K74" s="81"/>
      <c r="L74" s="11"/>
    </row>
    <row r="75" spans="2:12" x14ac:dyDescent="0.4">
      <c r="B75" s="31"/>
      <c r="C75" s="31"/>
      <c r="D75" s="56"/>
      <c r="E75" s="56"/>
      <c r="F75" s="56"/>
      <c r="G75" s="34"/>
      <c r="H75" s="135"/>
      <c r="I75" s="12"/>
      <c r="J75" s="68"/>
      <c r="K75" s="81"/>
      <c r="L75" s="11"/>
    </row>
    <row r="76" spans="2:12" x14ac:dyDescent="0.4">
      <c r="B76" s="31"/>
      <c r="C76" s="31"/>
      <c r="D76" s="33"/>
      <c r="E76" s="33"/>
      <c r="F76" s="33"/>
      <c r="G76" s="34"/>
      <c r="H76" s="135"/>
      <c r="I76" s="12"/>
      <c r="J76" s="68"/>
      <c r="K76" s="81"/>
      <c r="L76" s="11"/>
    </row>
    <row r="77" spans="2:12" x14ac:dyDescent="0.4">
      <c r="B77" s="31"/>
      <c r="C77" s="31"/>
      <c r="D77" s="33"/>
      <c r="E77" s="33"/>
      <c r="F77" s="33"/>
      <c r="G77" s="34"/>
      <c r="H77" s="134"/>
      <c r="I77" s="12"/>
      <c r="J77" s="12"/>
      <c r="K77" s="68"/>
      <c r="L77" s="11"/>
    </row>
    <row r="78" spans="2:12" x14ac:dyDescent="0.4">
      <c r="B78" s="31"/>
      <c r="C78" s="125"/>
      <c r="D78" s="40"/>
      <c r="E78" s="40"/>
      <c r="F78" s="40"/>
      <c r="G78" s="79"/>
      <c r="H78" s="23"/>
      <c r="I78" s="12"/>
      <c r="J78" s="68"/>
      <c r="K78" s="81"/>
      <c r="L78" s="11"/>
    </row>
    <row r="79" spans="2:12" x14ac:dyDescent="0.4">
      <c r="B79" s="29"/>
      <c r="C79" s="82"/>
      <c r="D79" s="40"/>
      <c r="E79" s="40"/>
      <c r="F79" s="40"/>
      <c r="G79" s="79"/>
      <c r="H79" s="23"/>
      <c r="I79" s="80"/>
      <c r="J79" s="80"/>
      <c r="K79" s="81"/>
      <c r="L79" s="11"/>
    </row>
    <row r="80" spans="2:12" ht="15" x14ac:dyDescent="0.4">
      <c r="B80" s="29"/>
      <c r="C80" s="129"/>
      <c r="D80" s="144"/>
      <c r="E80" s="144"/>
      <c r="F80" s="144"/>
      <c r="G80" s="144"/>
      <c r="H80" s="130"/>
      <c r="I80" s="132"/>
      <c r="J80" s="132"/>
      <c r="K80" s="133"/>
      <c r="L80" s="11"/>
    </row>
    <row r="81" spans="2:12" ht="15" x14ac:dyDescent="0.4">
      <c r="B81" s="126"/>
      <c r="C81" s="31"/>
      <c r="D81" s="33"/>
      <c r="E81" s="33"/>
      <c r="F81" s="33"/>
      <c r="G81" s="34"/>
      <c r="H81" s="134"/>
      <c r="I81" s="12"/>
      <c r="J81" s="12"/>
      <c r="K81" s="68"/>
      <c r="L81" s="11"/>
    </row>
    <row r="82" spans="2:12" x14ac:dyDescent="0.4">
      <c r="B82" s="31"/>
      <c r="C82" s="64"/>
      <c r="D82" s="56"/>
      <c r="E82" s="56"/>
      <c r="F82" s="56"/>
      <c r="G82" s="34"/>
      <c r="H82" s="135"/>
      <c r="I82" s="12"/>
      <c r="J82" s="68"/>
      <c r="K82" s="81"/>
      <c r="L82" s="11"/>
    </row>
    <row r="83" spans="2:12" x14ac:dyDescent="0.4">
      <c r="B83" s="31"/>
      <c r="C83" s="64"/>
      <c r="D83" s="56"/>
      <c r="E83" s="56"/>
      <c r="F83" s="56"/>
      <c r="G83" s="34"/>
      <c r="H83" s="135"/>
      <c r="I83" s="12"/>
      <c r="J83" s="68"/>
      <c r="K83" s="81"/>
      <c r="L83" s="11"/>
    </row>
    <row r="84" spans="2:12" x14ac:dyDescent="0.4">
      <c r="B84" s="31"/>
      <c r="C84" s="64"/>
      <c r="D84" s="56"/>
      <c r="E84" s="56"/>
      <c r="F84" s="56"/>
      <c r="G84" s="34"/>
      <c r="H84" s="135"/>
      <c r="I84" s="12"/>
      <c r="J84" s="68"/>
      <c r="K84" s="81"/>
      <c r="L84" s="11"/>
    </row>
    <row r="85" spans="2:12" x14ac:dyDescent="0.4">
      <c r="B85" s="31"/>
      <c r="C85" s="64"/>
      <c r="D85" s="56"/>
      <c r="E85" s="56"/>
      <c r="F85" s="56"/>
      <c r="G85" s="34"/>
      <c r="H85" s="135"/>
      <c r="I85" s="12"/>
      <c r="J85" s="68"/>
      <c r="K85" s="81"/>
      <c r="L85" s="11"/>
    </row>
    <row r="86" spans="2:12" x14ac:dyDescent="0.4">
      <c r="B86" s="31"/>
      <c r="C86" s="31"/>
      <c r="D86" s="56"/>
      <c r="E86" s="56"/>
      <c r="F86" s="56"/>
      <c r="G86" s="34"/>
      <c r="H86" s="135"/>
      <c r="I86" s="12"/>
      <c r="J86" s="68"/>
      <c r="K86" s="81"/>
      <c r="L86" s="11"/>
    </row>
    <row r="87" spans="2:12" x14ac:dyDescent="0.4">
      <c r="B87" s="31"/>
      <c r="C87" s="31"/>
      <c r="D87" s="56"/>
      <c r="E87" s="56"/>
      <c r="F87" s="56"/>
      <c r="G87" s="34"/>
      <c r="H87" s="135"/>
      <c r="I87" s="12"/>
      <c r="J87" s="68"/>
      <c r="K87" s="81"/>
      <c r="L87" s="11"/>
    </row>
    <row r="88" spans="2:12" x14ac:dyDescent="0.4">
      <c r="B88" s="31"/>
      <c r="C88" s="31"/>
      <c r="D88" s="56"/>
      <c r="E88" s="56"/>
      <c r="F88" s="56"/>
      <c r="G88" s="34"/>
      <c r="H88" s="135"/>
      <c r="I88" s="12"/>
      <c r="J88" s="68"/>
      <c r="K88" s="81"/>
      <c r="L88" s="11"/>
    </row>
    <row r="89" spans="2:12" x14ac:dyDescent="0.4">
      <c r="B89" s="31"/>
      <c r="C89" s="31"/>
      <c r="D89" s="56"/>
      <c r="E89" s="56"/>
      <c r="F89" s="56"/>
      <c r="G89" s="34"/>
      <c r="H89" s="135"/>
      <c r="I89" s="12"/>
      <c r="J89" s="68"/>
      <c r="K89" s="81"/>
      <c r="L89" s="11"/>
    </row>
    <row r="90" spans="2:12" x14ac:dyDescent="0.4">
      <c r="B90" s="31"/>
      <c r="C90" s="31"/>
      <c r="D90" s="56"/>
      <c r="E90" s="56"/>
      <c r="F90" s="56"/>
      <c r="G90" s="34"/>
      <c r="H90" s="135"/>
      <c r="I90" s="12"/>
      <c r="J90" s="68"/>
      <c r="K90" s="81"/>
      <c r="L90" s="11"/>
    </row>
    <row r="91" spans="2:12" x14ac:dyDescent="0.4">
      <c r="B91" s="31"/>
      <c r="C91" s="31"/>
      <c r="D91" s="56"/>
      <c r="E91" s="56"/>
      <c r="F91" s="56"/>
      <c r="G91" s="34"/>
      <c r="H91" s="135"/>
      <c r="I91" s="12"/>
      <c r="J91" s="68"/>
      <c r="K91" s="81"/>
      <c r="L91" s="11"/>
    </row>
    <row r="92" spans="2:12" x14ac:dyDescent="0.4">
      <c r="B92" s="31"/>
      <c r="C92" s="31"/>
      <c r="D92" s="56"/>
      <c r="E92" s="56"/>
      <c r="F92" s="56"/>
      <c r="G92" s="34"/>
      <c r="H92" s="135"/>
      <c r="I92" s="12"/>
      <c r="J92" s="68"/>
      <c r="K92" s="81"/>
      <c r="L92" s="11"/>
    </row>
    <row r="93" spans="2:12" x14ac:dyDescent="0.4">
      <c r="B93" s="31"/>
      <c r="C93" s="31"/>
      <c r="D93" s="56"/>
      <c r="E93" s="56"/>
      <c r="F93" s="56"/>
      <c r="G93" s="34"/>
      <c r="H93" s="135"/>
      <c r="I93" s="12"/>
      <c r="J93" s="68"/>
      <c r="K93" s="81"/>
      <c r="L93" s="11"/>
    </row>
    <row r="94" spans="2:12" x14ac:dyDescent="0.4">
      <c r="B94" s="31"/>
      <c r="C94" s="31"/>
      <c r="D94" s="56"/>
      <c r="E94" s="56"/>
      <c r="F94" s="56"/>
      <c r="G94" s="34"/>
      <c r="H94" s="135"/>
      <c r="I94" s="12"/>
      <c r="J94" s="68"/>
      <c r="K94" s="81"/>
      <c r="L94" s="11"/>
    </row>
    <row r="95" spans="2:12" x14ac:dyDescent="0.4">
      <c r="B95" s="31"/>
      <c r="C95" s="31"/>
      <c r="D95" s="56"/>
      <c r="E95" s="56"/>
      <c r="F95" s="56"/>
      <c r="G95" s="34"/>
      <c r="H95" s="135"/>
      <c r="I95" s="12"/>
      <c r="J95" s="68"/>
      <c r="K95" s="81"/>
      <c r="L95" s="11"/>
    </row>
    <row r="96" spans="2:12" x14ac:dyDescent="0.4">
      <c r="B96" s="31"/>
      <c r="C96" s="31"/>
      <c r="D96" s="33"/>
      <c r="E96" s="33"/>
      <c r="F96" s="33"/>
      <c r="G96" s="34"/>
      <c r="H96" s="135"/>
      <c r="I96" s="12"/>
      <c r="J96" s="68"/>
      <c r="K96" s="81"/>
      <c r="L96" s="11"/>
    </row>
    <row r="97" spans="2:12" x14ac:dyDescent="0.4">
      <c r="B97" s="31"/>
      <c r="C97" s="31"/>
      <c r="D97" s="56"/>
      <c r="E97" s="56"/>
      <c r="F97" s="56"/>
      <c r="G97" s="34"/>
      <c r="H97" s="135"/>
      <c r="I97" s="12"/>
      <c r="J97" s="68"/>
      <c r="K97" s="81"/>
      <c r="L97" s="11"/>
    </row>
    <row r="98" spans="2:12" x14ac:dyDescent="0.4">
      <c r="B98" s="31"/>
      <c r="C98" s="31"/>
      <c r="D98" s="56"/>
      <c r="E98" s="56"/>
      <c r="F98" s="56"/>
      <c r="G98" s="34"/>
      <c r="H98" s="135"/>
      <c r="I98" s="12"/>
      <c r="J98" s="68"/>
      <c r="K98" s="81"/>
      <c r="L98" s="11"/>
    </row>
    <row r="99" spans="2:12" x14ac:dyDescent="0.4">
      <c r="B99" s="31"/>
      <c r="C99" s="31"/>
      <c r="D99" s="56"/>
      <c r="E99" s="56"/>
      <c r="F99" s="56"/>
      <c r="G99" s="34"/>
      <c r="H99" s="135"/>
      <c r="I99" s="12"/>
      <c r="J99" s="68"/>
      <c r="K99" s="81"/>
      <c r="L99" s="11"/>
    </row>
    <row r="100" spans="2:12" x14ac:dyDescent="0.4">
      <c r="B100" s="31"/>
      <c r="C100" s="31"/>
      <c r="D100" s="65"/>
      <c r="E100" s="65"/>
      <c r="F100" s="65"/>
      <c r="G100" s="34"/>
      <c r="H100" s="135"/>
      <c r="I100" s="12"/>
      <c r="J100" s="68"/>
      <c r="K100" s="81"/>
      <c r="L100" s="11"/>
    </row>
    <row r="101" spans="2:12" x14ac:dyDescent="0.4">
      <c r="B101" s="31"/>
      <c r="C101" s="31"/>
      <c r="D101" s="33"/>
      <c r="E101" s="33"/>
      <c r="F101" s="33"/>
      <c r="G101" s="34"/>
      <c r="H101" s="135"/>
      <c r="I101" s="12"/>
      <c r="J101" s="68"/>
      <c r="K101" s="81"/>
      <c r="L101" s="11"/>
    </row>
    <row r="102" spans="2:12" x14ac:dyDescent="0.4">
      <c r="B102" s="31"/>
      <c r="C102" s="31"/>
      <c r="D102" s="33"/>
      <c r="E102" s="33"/>
      <c r="F102" s="33"/>
      <c r="G102" s="34"/>
      <c r="H102" s="135"/>
      <c r="I102" s="12"/>
      <c r="J102" s="68"/>
      <c r="K102" s="81"/>
      <c r="L102" s="11"/>
    </row>
    <row r="103" spans="2:12" x14ac:dyDescent="0.4">
      <c r="B103" s="31"/>
      <c r="C103" s="31"/>
      <c r="D103" s="33"/>
      <c r="E103" s="33"/>
      <c r="F103" s="33"/>
      <c r="G103" s="34"/>
      <c r="H103" s="134"/>
      <c r="I103" s="12"/>
      <c r="J103" s="12"/>
      <c r="K103" s="68"/>
      <c r="L103" s="11"/>
    </row>
    <row r="104" spans="2:12" x14ac:dyDescent="0.4">
      <c r="B104" s="31"/>
      <c r="C104" s="125"/>
      <c r="D104" s="40"/>
      <c r="E104" s="40"/>
      <c r="F104" s="40"/>
      <c r="G104" s="79"/>
      <c r="H104" s="23"/>
      <c r="I104" s="12"/>
      <c r="J104" s="68"/>
      <c r="K104" s="81"/>
      <c r="L104" s="11"/>
    </row>
    <row r="105" spans="2:12" x14ac:dyDescent="0.4">
      <c r="B105" s="29"/>
      <c r="C105" s="82"/>
      <c r="D105" s="40"/>
      <c r="E105" s="40"/>
      <c r="F105" s="40"/>
      <c r="G105" s="79"/>
      <c r="H105" s="23"/>
      <c r="I105" s="80"/>
      <c r="J105" s="80"/>
      <c r="K105" s="81"/>
      <c r="L105" s="11"/>
    </row>
    <row r="106" spans="2:12" ht="15" x14ac:dyDescent="0.4">
      <c r="B106" s="29"/>
      <c r="C106" s="129"/>
      <c r="D106" s="144"/>
      <c r="E106" s="144"/>
      <c r="F106" s="144"/>
      <c r="G106" s="144"/>
      <c r="H106" s="130"/>
      <c r="I106" s="132"/>
      <c r="J106" s="132"/>
      <c r="K106" s="133"/>
      <c r="L106" s="11"/>
    </row>
    <row r="107" spans="2:12" ht="15" x14ac:dyDescent="0.4">
      <c r="B107" s="126"/>
      <c r="C107" s="44"/>
      <c r="D107" s="45"/>
      <c r="E107" s="45"/>
      <c r="F107" s="45"/>
      <c r="G107" s="45"/>
      <c r="H107" s="22"/>
      <c r="I107" s="12"/>
      <c r="J107" s="12"/>
      <c r="K107" s="68"/>
      <c r="L107" s="11"/>
    </row>
    <row r="108" spans="2:12" x14ac:dyDescent="0.4">
      <c r="B108" s="44"/>
      <c r="C108" s="33"/>
      <c r="D108" s="56"/>
      <c r="E108" s="56"/>
      <c r="F108" s="56"/>
      <c r="G108" s="34"/>
      <c r="H108" s="135"/>
      <c r="I108" s="12"/>
      <c r="J108" s="68"/>
      <c r="K108" s="81"/>
      <c r="L108" s="11"/>
    </row>
    <row r="109" spans="2:12" x14ac:dyDescent="0.4">
      <c r="B109" s="31"/>
      <c r="C109" s="31"/>
      <c r="D109" s="56"/>
      <c r="E109" s="56"/>
      <c r="F109" s="56"/>
      <c r="G109" s="34"/>
      <c r="H109" s="135"/>
      <c r="I109" s="12"/>
      <c r="J109" s="68"/>
      <c r="K109" s="81"/>
      <c r="L109" s="11"/>
    </row>
    <row r="110" spans="2:12" x14ac:dyDescent="0.4">
      <c r="B110" s="31"/>
      <c r="C110" s="33"/>
      <c r="D110" s="56"/>
      <c r="E110" s="56"/>
      <c r="F110" s="56"/>
      <c r="G110" s="34"/>
      <c r="H110" s="135"/>
      <c r="I110" s="12"/>
      <c r="J110" s="68"/>
      <c r="K110" s="81"/>
      <c r="L110" s="11"/>
    </row>
    <row r="111" spans="2:12" x14ac:dyDescent="0.4">
      <c r="B111" s="31"/>
      <c r="C111" s="31"/>
      <c r="D111" s="33"/>
      <c r="E111" s="33"/>
      <c r="F111" s="33"/>
      <c r="G111" s="34"/>
      <c r="H111" s="135"/>
      <c r="I111" s="12"/>
      <c r="J111" s="68"/>
      <c r="K111" s="81"/>
      <c r="L111" s="11"/>
    </row>
    <row r="112" spans="2:12" ht="10.6" customHeight="1" x14ac:dyDescent="0.4">
      <c r="B112" s="31"/>
      <c r="C112" s="31"/>
      <c r="D112" s="33"/>
      <c r="E112" s="33"/>
      <c r="F112" s="33"/>
      <c r="G112" s="34"/>
      <c r="H112" s="134"/>
      <c r="I112" s="12"/>
      <c r="J112" s="12"/>
      <c r="K112" s="68"/>
      <c r="L112" s="11"/>
    </row>
    <row r="113" spans="2:12" ht="14.95" customHeight="1" x14ac:dyDescent="0.4">
      <c r="B113" s="31"/>
      <c r="C113" s="125"/>
      <c r="D113" s="40"/>
      <c r="E113" s="40"/>
      <c r="F113" s="40"/>
      <c r="G113" s="79"/>
      <c r="H113" s="23"/>
      <c r="I113" s="12"/>
      <c r="J113" s="68"/>
      <c r="K113" s="81"/>
      <c r="L113" s="11"/>
    </row>
    <row r="114" spans="2:12" x14ac:dyDescent="0.4">
      <c r="B114" s="29"/>
      <c r="C114" s="82"/>
      <c r="D114" s="40"/>
      <c r="E114" s="40"/>
      <c r="F114" s="40"/>
      <c r="G114" s="79"/>
      <c r="H114" s="23"/>
      <c r="I114" s="80"/>
      <c r="J114" s="80"/>
      <c r="K114" s="81"/>
      <c r="L114" s="11"/>
    </row>
    <row r="115" spans="2:12" ht="15" x14ac:dyDescent="0.4">
      <c r="B115" s="29"/>
      <c r="C115" s="129"/>
      <c r="D115" s="144"/>
      <c r="E115" s="144"/>
      <c r="F115" s="144"/>
      <c r="G115" s="144"/>
      <c r="H115" s="130"/>
      <c r="I115" s="132"/>
      <c r="J115" s="132"/>
      <c r="K115" s="133"/>
      <c r="L115" s="11"/>
    </row>
    <row r="116" spans="2:12" ht="15" x14ac:dyDescent="0.4">
      <c r="B116" s="126"/>
      <c r="C116" s="44"/>
      <c r="D116" s="48"/>
      <c r="E116" s="48"/>
      <c r="F116" s="48"/>
      <c r="G116" s="45"/>
      <c r="H116" s="22"/>
      <c r="I116" s="12"/>
      <c r="J116" s="12"/>
      <c r="K116" s="68"/>
      <c r="L116" s="11"/>
    </row>
    <row r="117" spans="2:12" x14ac:dyDescent="0.4">
      <c r="B117" s="44"/>
      <c r="C117" s="31"/>
      <c r="D117" s="33"/>
      <c r="E117" s="33"/>
      <c r="F117" s="33"/>
      <c r="G117" s="34"/>
      <c r="H117" s="145"/>
      <c r="I117" s="12"/>
      <c r="J117" s="68"/>
      <c r="K117" s="136"/>
      <c r="L117" s="11"/>
    </row>
    <row r="118" spans="2:12" x14ac:dyDescent="0.4">
      <c r="B118" s="31"/>
      <c r="C118" s="31"/>
      <c r="D118" s="33"/>
      <c r="E118" s="33"/>
      <c r="F118" s="33"/>
      <c r="G118" s="34"/>
      <c r="H118" s="145"/>
      <c r="I118" s="12"/>
      <c r="J118" s="68"/>
      <c r="K118" s="136"/>
      <c r="L118" s="11"/>
    </row>
    <row r="119" spans="2:12" x14ac:dyDescent="0.4">
      <c r="B119" s="31"/>
      <c r="C119" s="31"/>
      <c r="D119" s="56"/>
      <c r="E119" s="56"/>
      <c r="F119" s="56"/>
      <c r="G119" s="34"/>
      <c r="H119" s="135"/>
      <c r="I119" s="12"/>
      <c r="J119" s="68"/>
      <c r="K119" s="136"/>
      <c r="L119" s="11"/>
    </row>
    <row r="120" spans="2:12" x14ac:dyDescent="0.4">
      <c r="B120" s="31"/>
      <c r="C120" s="54"/>
      <c r="D120" s="33"/>
      <c r="E120" s="33"/>
      <c r="F120" s="33"/>
      <c r="G120" s="34"/>
      <c r="H120" s="145"/>
      <c r="I120" s="12"/>
      <c r="J120" s="68"/>
      <c r="K120" s="81"/>
      <c r="L120" s="11"/>
    </row>
    <row r="121" spans="2:12" x14ac:dyDescent="0.4">
      <c r="B121" s="31"/>
      <c r="C121" s="31"/>
      <c r="D121" s="56"/>
      <c r="E121" s="56"/>
      <c r="F121" s="56"/>
      <c r="G121" s="34"/>
      <c r="H121" s="135"/>
      <c r="I121" s="12"/>
      <c r="J121" s="68"/>
      <c r="K121" s="81"/>
      <c r="L121" s="11"/>
    </row>
    <row r="122" spans="2:12" x14ac:dyDescent="0.4">
      <c r="B122" s="31"/>
      <c r="C122" s="31"/>
      <c r="D122" s="33"/>
      <c r="E122" s="33"/>
      <c r="F122" s="33"/>
      <c r="G122" s="34"/>
      <c r="H122" s="135"/>
      <c r="I122" s="12"/>
      <c r="J122" s="68"/>
      <c r="K122" s="81"/>
      <c r="L122" s="11"/>
    </row>
    <row r="123" spans="2:12" x14ac:dyDescent="0.4">
      <c r="B123" s="31"/>
      <c r="C123" s="31"/>
      <c r="D123" s="33"/>
      <c r="E123" s="33"/>
      <c r="F123" s="33"/>
      <c r="G123" s="34"/>
      <c r="H123" s="134"/>
      <c r="I123" s="12"/>
      <c r="J123" s="12"/>
      <c r="K123" s="68"/>
      <c r="L123" s="11"/>
    </row>
    <row r="124" spans="2:12" x14ac:dyDescent="0.4">
      <c r="B124" s="31"/>
      <c r="C124" s="125"/>
      <c r="D124" s="40"/>
      <c r="E124" s="40"/>
      <c r="F124" s="40"/>
      <c r="G124" s="79"/>
      <c r="H124" s="23"/>
      <c r="I124" s="12"/>
      <c r="J124" s="68"/>
      <c r="K124" s="81"/>
      <c r="L124" s="11"/>
    </row>
    <row r="125" spans="2:12" x14ac:dyDescent="0.4">
      <c r="B125" s="29"/>
      <c r="C125" s="82"/>
      <c r="D125" s="40"/>
      <c r="E125" s="40"/>
      <c r="F125" s="40"/>
      <c r="G125" s="79"/>
      <c r="H125" s="23"/>
      <c r="I125" s="80"/>
      <c r="J125" s="80"/>
      <c r="K125" s="81"/>
      <c r="L125" s="11"/>
    </row>
    <row r="126" spans="2:12" ht="15" x14ac:dyDescent="0.4">
      <c r="B126" s="29"/>
      <c r="C126" s="129"/>
      <c r="D126" s="144"/>
      <c r="E126" s="144"/>
      <c r="F126" s="144"/>
      <c r="G126" s="144"/>
      <c r="H126" s="130"/>
      <c r="I126" s="132"/>
      <c r="J126" s="132"/>
      <c r="K126" s="133"/>
      <c r="L126" s="11"/>
    </row>
    <row r="127" spans="2:12" ht="15" x14ac:dyDescent="0.4">
      <c r="B127" s="126"/>
      <c r="C127" s="44"/>
      <c r="D127" s="48"/>
      <c r="E127" s="48"/>
      <c r="F127" s="48"/>
      <c r="G127" s="45"/>
      <c r="H127" s="22"/>
      <c r="I127" s="12"/>
      <c r="J127" s="12"/>
      <c r="K127" s="68"/>
      <c r="L127" s="11"/>
    </row>
    <row r="128" spans="2:12" x14ac:dyDescent="0.4">
      <c r="B128" s="44"/>
      <c r="C128" s="31"/>
      <c r="D128" s="33"/>
      <c r="E128" s="33"/>
      <c r="F128" s="33"/>
      <c r="G128" s="34"/>
      <c r="H128" s="135"/>
      <c r="I128" s="12"/>
      <c r="J128" s="68"/>
      <c r="K128" s="81"/>
      <c r="L128" s="11"/>
    </row>
    <row r="129" spans="2:12" x14ac:dyDescent="0.4">
      <c r="B129" s="31"/>
      <c r="C129" s="31"/>
      <c r="D129" s="33"/>
      <c r="E129" s="33"/>
      <c r="F129" s="33"/>
      <c r="G129" s="34"/>
      <c r="H129" s="135"/>
      <c r="I129" s="12"/>
      <c r="J129" s="68"/>
      <c r="K129" s="81"/>
      <c r="L129" s="11"/>
    </row>
    <row r="130" spans="2:12" x14ac:dyDescent="0.4">
      <c r="B130" s="31"/>
      <c r="C130" s="31"/>
      <c r="D130" s="33"/>
      <c r="E130" s="33"/>
      <c r="F130" s="33"/>
      <c r="G130" s="34"/>
      <c r="H130" s="135"/>
      <c r="I130" s="12"/>
      <c r="J130" s="68"/>
      <c r="K130" s="81"/>
      <c r="L130" s="11"/>
    </row>
    <row r="131" spans="2:12" x14ac:dyDescent="0.4">
      <c r="B131" s="31"/>
      <c r="C131" s="31"/>
      <c r="D131" s="33"/>
      <c r="E131" s="33"/>
      <c r="F131" s="33"/>
      <c r="G131" s="34"/>
      <c r="H131" s="134"/>
      <c r="I131" s="12"/>
      <c r="J131" s="12"/>
      <c r="K131" s="68"/>
      <c r="L131" s="11"/>
    </row>
    <row r="132" spans="2:12" x14ac:dyDescent="0.4">
      <c r="B132" s="31"/>
      <c r="C132" s="125"/>
      <c r="D132" s="40"/>
      <c r="E132" s="40"/>
      <c r="F132" s="40"/>
      <c r="G132" s="79"/>
      <c r="H132" s="23"/>
      <c r="I132" s="12"/>
      <c r="J132" s="68"/>
      <c r="K132" s="81"/>
      <c r="L132" s="11"/>
    </row>
    <row r="133" spans="2:12" x14ac:dyDescent="0.4">
      <c r="B133" s="29"/>
      <c r="C133" s="82"/>
      <c r="D133" s="40"/>
      <c r="E133" s="40"/>
      <c r="F133" s="40"/>
      <c r="G133" s="79"/>
      <c r="H133" s="23"/>
      <c r="I133" s="80"/>
      <c r="J133" s="80"/>
      <c r="K133" s="81"/>
      <c r="L133" s="11"/>
    </row>
    <row r="134" spans="2:12" ht="15" x14ac:dyDescent="0.4">
      <c r="B134" s="29"/>
      <c r="C134" s="146"/>
      <c r="D134" s="144"/>
      <c r="E134" s="144"/>
      <c r="F134" s="144"/>
      <c r="G134" s="144"/>
      <c r="H134" s="130"/>
      <c r="I134" s="132"/>
      <c r="J134" s="132"/>
      <c r="K134" s="133"/>
      <c r="L134" s="11"/>
    </row>
    <row r="135" spans="2:12" ht="15" x14ac:dyDescent="0.4">
      <c r="B135" s="126"/>
      <c r="C135" s="47"/>
      <c r="D135" s="48"/>
      <c r="E135" s="48"/>
      <c r="F135" s="48"/>
      <c r="G135" s="48"/>
      <c r="H135" s="22"/>
      <c r="I135" s="12"/>
      <c r="J135" s="12"/>
      <c r="K135" s="68"/>
      <c r="L135" s="11"/>
    </row>
    <row r="136" spans="2:12" x14ac:dyDescent="0.4">
      <c r="B136" s="47"/>
      <c r="C136" s="31"/>
      <c r="D136" s="33"/>
      <c r="E136" s="33"/>
      <c r="F136" s="33"/>
      <c r="G136" s="34"/>
      <c r="H136" s="135"/>
      <c r="I136" s="12"/>
      <c r="J136" s="68"/>
      <c r="K136" s="81"/>
      <c r="L136" s="11"/>
    </row>
    <row r="137" spans="2:12" x14ac:dyDescent="0.4">
      <c r="B137" s="31"/>
      <c r="C137" s="31"/>
      <c r="D137" s="33"/>
      <c r="E137" s="33"/>
      <c r="F137" s="33"/>
      <c r="G137" s="34"/>
      <c r="H137" s="135"/>
      <c r="I137" s="12"/>
      <c r="J137" s="68"/>
      <c r="K137" s="81"/>
      <c r="L137" s="11"/>
    </row>
    <row r="138" spans="2:12" x14ac:dyDescent="0.4">
      <c r="B138" s="31"/>
      <c r="C138" s="31"/>
      <c r="D138" s="33"/>
      <c r="E138" s="33"/>
      <c r="F138" s="33"/>
      <c r="G138" s="34"/>
      <c r="H138" s="135"/>
      <c r="I138" s="12"/>
      <c r="J138" s="68"/>
      <c r="K138" s="81"/>
      <c r="L138" s="11"/>
    </row>
    <row r="139" spans="2:12" x14ac:dyDescent="0.4">
      <c r="B139" s="31"/>
      <c r="C139" s="31"/>
      <c r="D139" s="33"/>
      <c r="E139" s="33"/>
      <c r="F139" s="33"/>
      <c r="G139" s="34"/>
      <c r="H139" s="135"/>
      <c r="I139" s="12"/>
      <c r="J139" s="68"/>
      <c r="K139" s="81"/>
      <c r="L139" s="11"/>
    </row>
    <row r="140" spans="2:12" x14ac:dyDescent="0.4">
      <c r="B140" s="31"/>
      <c r="C140" s="31"/>
      <c r="D140" s="33"/>
      <c r="E140" s="33"/>
      <c r="F140" s="33"/>
      <c r="G140" s="34"/>
      <c r="H140" s="135"/>
      <c r="I140" s="12"/>
      <c r="J140" s="68"/>
      <c r="K140" s="81"/>
      <c r="L140" s="11"/>
    </row>
    <row r="141" spans="2:12" x14ac:dyDescent="0.4">
      <c r="B141" s="31"/>
      <c r="C141" s="31"/>
      <c r="D141" s="33"/>
      <c r="E141" s="33"/>
      <c r="F141" s="33"/>
      <c r="G141" s="34"/>
      <c r="H141" s="135"/>
      <c r="I141" s="12"/>
      <c r="J141" s="68"/>
      <c r="K141" s="81"/>
      <c r="L141" s="11"/>
    </row>
    <row r="142" spans="2:12" x14ac:dyDescent="0.4">
      <c r="B142" s="31"/>
      <c r="C142" s="31"/>
      <c r="D142" s="33"/>
      <c r="E142" s="33"/>
      <c r="F142" s="33"/>
      <c r="G142" s="34"/>
      <c r="H142" s="135"/>
      <c r="I142" s="12"/>
      <c r="J142" s="68"/>
      <c r="K142" s="81"/>
      <c r="L142" s="11"/>
    </row>
    <row r="143" spans="2:12" x14ac:dyDescent="0.4">
      <c r="B143" s="31"/>
      <c r="C143" s="31"/>
      <c r="D143" s="33"/>
      <c r="E143" s="33"/>
      <c r="F143" s="33"/>
      <c r="G143" s="34"/>
      <c r="H143" s="135"/>
      <c r="I143" s="12"/>
      <c r="J143" s="68"/>
      <c r="K143" s="81"/>
      <c r="L143" s="11"/>
    </row>
    <row r="144" spans="2:12" x14ac:dyDescent="0.4">
      <c r="B144" s="31"/>
      <c r="C144" s="31"/>
      <c r="D144" s="33"/>
      <c r="E144" s="33"/>
      <c r="F144" s="33"/>
      <c r="G144" s="34"/>
      <c r="H144" s="134"/>
      <c r="I144" s="12"/>
      <c r="J144" s="12"/>
      <c r="K144" s="68"/>
      <c r="L144" s="11"/>
    </row>
    <row r="145" spans="2:12" x14ac:dyDescent="0.4">
      <c r="B145" s="31"/>
      <c r="C145" s="125"/>
      <c r="D145" s="40"/>
      <c r="E145" s="40"/>
      <c r="F145" s="40"/>
      <c r="G145" s="79"/>
      <c r="H145" s="23"/>
      <c r="I145" s="12"/>
      <c r="J145" s="68"/>
      <c r="K145" s="81"/>
      <c r="L145" s="11"/>
    </row>
    <row r="146" spans="2:12" x14ac:dyDescent="0.4">
      <c r="B146" s="29"/>
      <c r="C146" s="82"/>
      <c r="D146" s="40"/>
      <c r="E146" s="40"/>
      <c r="F146" s="40"/>
      <c r="G146" s="79"/>
      <c r="H146" s="23"/>
      <c r="I146" s="80"/>
      <c r="J146" s="80"/>
      <c r="K146" s="81"/>
      <c r="L146" s="11"/>
    </row>
    <row r="147" spans="2:12" ht="15" x14ac:dyDescent="0.4">
      <c r="B147" s="29"/>
      <c r="C147" s="129"/>
      <c r="D147" s="144"/>
      <c r="E147" s="144"/>
      <c r="F147" s="144"/>
      <c r="G147" s="144"/>
      <c r="H147" s="130"/>
      <c r="I147" s="132"/>
      <c r="J147" s="132"/>
      <c r="K147" s="133"/>
      <c r="L147" s="11"/>
    </row>
    <row r="148" spans="2:12" ht="12.1" customHeight="1" x14ac:dyDescent="0.4">
      <c r="B148" s="126"/>
      <c r="C148" s="47"/>
      <c r="D148" s="48"/>
      <c r="E148" s="48"/>
      <c r="F148" s="48"/>
      <c r="G148" s="48"/>
      <c r="H148" s="22"/>
      <c r="I148" s="12"/>
      <c r="J148" s="12"/>
      <c r="K148" s="68"/>
      <c r="L148" s="11"/>
    </row>
    <row r="149" spans="2:12" x14ac:dyDescent="0.4">
      <c r="B149" s="47"/>
      <c r="C149" s="31"/>
      <c r="D149" s="33"/>
      <c r="E149" s="33"/>
      <c r="F149" s="33"/>
      <c r="G149" s="34"/>
      <c r="H149" s="135"/>
      <c r="I149" s="12"/>
      <c r="J149" s="68"/>
      <c r="K149" s="81"/>
      <c r="L149" s="11"/>
    </row>
    <row r="150" spans="2:12" x14ac:dyDescent="0.4">
      <c r="B150" s="31"/>
      <c r="C150" s="31"/>
      <c r="D150" s="33"/>
      <c r="E150" s="33"/>
      <c r="F150" s="33"/>
      <c r="G150" s="34"/>
      <c r="H150" s="135"/>
      <c r="I150" s="12"/>
      <c r="J150" s="68"/>
      <c r="K150" s="81"/>
      <c r="L150" s="11"/>
    </row>
    <row r="151" spans="2:12" x14ac:dyDescent="0.4">
      <c r="B151" s="31"/>
      <c r="C151" s="31"/>
      <c r="D151" s="33"/>
      <c r="E151" s="33"/>
      <c r="F151" s="33"/>
      <c r="G151" s="34"/>
      <c r="H151" s="135"/>
      <c r="I151" s="12"/>
      <c r="J151" s="68"/>
      <c r="K151" s="81"/>
      <c r="L151" s="11"/>
    </row>
    <row r="152" spans="2:12" x14ac:dyDescent="0.4">
      <c r="B152" s="31"/>
      <c r="C152" s="31"/>
      <c r="D152" s="33"/>
      <c r="E152" s="33"/>
      <c r="F152" s="33"/>
      <c r="G152" s="34"/>
      <c r="H152" s="135"/>
      <c r="I152" s="12"/>
      <c r="J152" s="68"/>
      <c r="K152" s="81"/>
      <c r="L152" s="11"/>
    </row>
    <row r="153" spans="2:12" ht="9.6999999999999993" customHeight="1" x14ac:dyDescent="0.4">
      <c r="B153" s="31"/>
      <c r="C153" s="31"/>
      <c r="D153" s="33"/>
      <c r="E153" s="33"/>
      <c r="F153" s="33"/>
      <c r="G153" s="34"/>
      <c r="H153" s="134"/>
      <c r="I153" s="12"/>
      <c r="J153" s="12"/>
      <c r="K153" s="68"/>
      <c r="L153" s="11"/>
    </row>
    <row r="154" spans="2:12" ht="16.5" customHeight="1" x14ac:dyDescent="0.4">
      <c r="B154" s="31"/>
      <c r="C154" s="125"/>
      <c r="D154" s="40"/>
      <c r="E154" s="40"/>
      <c r="F154" s="40"/>
      <c r="G154" s="79"/>
      <c r="H154" s="23"/>
      <c r="I154" s="12"/>
      <c r="J154" s="68"/>
      <c r="K154" s="81"/>
      <c r="L154" s="11"/>
    </row>
    <row r="155" spans="2:12" x14ac:dyDescent="0.4">
      <c r="B155" s="29"/>
      <c r="C155" s="82"/>
      <c r="D155" s="40"/>
      <c r="E155" s="40"/>
      <c r="F155" s="40"/>
      <c r="G155" s="79"/>
      <c r="H155" s="23"/>
      <c r="I155" s="80"/>
      <c r="J155" s="80"/>
      <c r="K155" s="81"/>
      <c r="L155" s="11"/>
    </row>
    <row r="156" spans="2:12" ht="15" x14ac:dyDescent="0.4">
      <c r="B156" s="29"/>
      <c r="C156" s="146"/>
      <c r="D156" s="144"/>
      <c r="E156" s="144"/>
      <c r="F156" s="144"/>
      <c r="G156" s="144"/>
      <c r="H156" s="130"/>
      <c r="I156" s="132"/>
      <c r="J156" s="132"/>
      <c r="K156" s="133"/>
      <c r="L156" s="11"/>
    </row>
    <row r="157" spans="2:12" ht="15" x14ac:dyDescent="0.4">
      <c r="B157" s="126"/>
      <c r="C157" s="31"/>
      <c r="D157" s="33"/>
      <c r="E157" s="33"/>
      <c r="F157" s="33"/>
      <c r="G157" s="34"/>
      <c r="H157" s="19"/>
      <c r="I157" s="12"/>
      <c r="J157" s="12"/>
      <c r="K157" s="68"/>
      <c r="L157" s="11"/>
    </row>
    <row r="158" spans="2:12" ht="15" x14ac:dyDescent="0.4">
      <c r="B158" s="31"/>
      <c r="C158" s="31"/>
      <c r="D158" s="56"/>
      <c r="E158" s="56"/>
      <c r="F158" s="56"/>
      <c r="G158" s="34"/>
      <c r="H158" s="135"/>
      <c r="I158" s="12"/>
      <c r="J158" s="68"/>
      <c r="K158" s="81"/>
      <c r="L158" s="16"/>
    </row>
    <row r="159" spans="2:12" ht="15" x14ac:dyDescent="0.4">
      <c r="B159" s="31"/>
      <c r="C159" s="31"/>
      <c r="D159" s="56"/>
      <c r="E159" s="56"/>
      <c r="F159" s="56"/>
      <c r="G159" s="34"/>
      <c r="H159" s="135"/>
      <c r="I159" s="12"/>
      <c r="J159" s="68"/>
      <c r="K159" s="81"/>
      <c r="L159" s="16"/>
    </row>
    <row r="160" spans="2:12" ht="15" x14ac:dyDescent="0.4">
      <c r="B160" s="31"/>
      <c r="C160" s="31"/>
      <c r="D160" s="56"/>
      <c r="E160" s="56"/>
      <c r="F160" s="56"/>
      <c r="G160" s="34"/>
      <c r="H160" s="135"/>
      <c r="I160" s="12"/>
      <c r="J160" s="68"/>
      <c r="K160" s="81"/>
      <c r="L160" s="16"/>
    </row>
    <row r="161" spans="2:12" ht="15" x14ac:dyDescent="0.4">
      <c r="B161" s="31"/>
      <c r="C161" s="31"/>
      <c r="D161" s="56"/>
      <c r="E161" s="56"/>
      <c r="F161" s="56"/>
      <c r="G161" s="34"/>
      <c r="H161" s="135"/>
      <c r="I161" s="12"/>
      <c r="J161" s="68"/>
      <c r="K161" s="81"/>
      <c r="L161" s="16"/>
    </row>
    <row r="162" spans="2:12" ht="15" x14ac:dyDescent="0.4">
      <c r="B162" s="31"/>
      <c r="C162" s="31"/>
      <c r="D162" s="56"/>
      <c r="E162" s="56"/>
      <c r="F162" s="56"/>
      <c r="G162" s="34"/>
      <c r="H162" s="135"/>
      <c r="I162" s="12"/>
      <c r="J162" s="68"/>
      <c r="K162" s="81"/>
      <c r="L162" s="16"/>
    </row>
    <row r="163" spans="2:12" ht="15" x14ac:dyDescent="0.4">
      <c r="B163" s="31"/>
      <c r="C163" s="31"/>
      <c r="D163" s="56"/>
      <c r="E163" s="56"/>
      <c r="F163" s="56"/>
      <c r="G163" s="34"/>
      <c r="H163" s="135"/>
      <c r="I163" s="12"/>
      <c r="J163" s="68"/>
      <c r="K163" s="81"/>
      <c r="L163" s="16"/>
    </row>
    <row r="164" spans="2:12" ht="15" x14ac:dyDescent="0.4">
      <c r="B164" s="31"/>
      <c r="C164" s="31"/>
      <c r="D164" s="33"/>
      <c r="E164" s="33"/>
      <c r="F164" s="33"/>
      <c r="G164" s="34"/>
      <c r="H164" s="135"/>
      <c r="I164" s="12"/>
      <c r="J164" s="68"/>
      <c r="K164" s="81"/>
      <c r="L164" s="16"/>
    </row>
    <row r="165" spans="2:12" ht="15" x14ac:dyDescent="0.4">
      <c r="B165" s="31"/>
      <c r="C165" s="31"/>
      <c r="D165" s="33"/>
      <c r="E165" s="33"/>
      <c r="F165" s="33"/>
      <c r="G165" s="34"/>
      <c r="H165" s="134"/>
      <c r="I165" s="12"/>
      <c r="J165" s="12"/>
      <c r="K165" s="68"/>
      <c r="L165" s="16"/>
    </row>
    <row r="166" spans="2:12" x14ac:dyDescent="0.4">
      <c r="B166" s="31"/>
      <c r="C166" s="125"/>
      <c r="D166" s="40"/>
      <c r="E166" s="40"/>
      <c r="F166" s="40"/>
      <c r="G166" s="79"/>
      <c r="H166" s="23"/>
      <c r="I166" s="12"/>
      <c r="J166" s="68"/>
      <c r="K166" s="81"/>
      <c r="L166" s="11"/>
    </row>
    <row r="167" spans="2:12" x14ac:dyDescent="0.4">
      <c r="B167" s="29"/>
      <c r="C167" s="125"/>
      <c r="D167" s="40"/>
      <c r="E167" s="40"/>
      <c r="F167" s="40"/>
      <c r="G167" s="79"/>
      <c r="H167" s="23"/>
      <c r="I167" s="12"/>
      <c r="J167" s="68"/>
      <c r="K167" s="81"/>
      <c r="L167" s="11"/>
    </row>
    <row r="168" spans="2:12" ht="15" x14ac:dyDescent="0.4">
      <c r="B168" s="29"/>
      <c r="C168" s="146"/>
      <c r="D168" s="144"/>
      <c r="E168" s="144"/>
      <c r="F168" s="144"/>
      <c r="G168" s="144"/>
      <c r="H168" s="130"/>
      <c r="I168" s="132"/>
      <c r="J168" s="132"/>
      <c r="K168" s="133"/>
      <c r="L168" s="11"/>
    </row>
    <row r="169" spans="2:12" ht="15" x14ac:dyDescent="0.4">
      <c r="B169" s="126"/>
      <c r="C169" s="31"/>
      <c r="D169" s="33"/>
      <c r="E169" s="33"/>
      <c r="F169" s="33"/>
      <c r="G169" s="34"/>
      <c r="H169" s="19"/>
      <c r="I169" s="12"/>
      <c r="J169" s="12"/>
      <c r="K169" s="68"/>
      <c r="L169" s="11"/>
    </row>
    <row r="170" spans="2:12" ht="15" x14ac:dyDescent="0.4">
      <c r="B170" s="31"/>
      <c r="C170" s="31"/>
      <c r="D170" s="56"/>
      <c r="E170" s="56"/>
      <c r="F170" s="56"/>
      <c r="G170" s="34"/>
      <c r="H170" s="135"/>
      <c r="I170" s="12"/>
      <c r="J170" s="68"/>
      <c r="K170" s="81"/>
      <c r="L170" s="16"/>
    </row>
    <row r="171" spans="2:12" ht="15" x14ac:dyDescent="0.4">
      <c r="B171" s="31"/>
      <c r="C171" s="31"/>
      <c r="D171" s="56"/>
      <c r="E171" s="56"/>
      <c r="F171" s="56"/>
      <c r="G171" s="34"/>
      <c r="H171" s="135"/>
      <c r="I171" s="12"/>
      <c r="J171" s="68"/>
      <c r="K171" s="81"/>
      <c r="L171" s="16"/>
    </row>
    <row r="172" spans="2:12" ht="15" x14ac:dyDescent="0.4">
      <c r="B172" s="31"/>
      <c r="C172" s="31"/>
      <c r="D172" s="56"/>
      <c r="E172" s="56"/>
      <c r="F172" s="56"/>
      <c r="G172" s="34"/>
      <c r="H172" s="135"/>
      <c r="I172" s="12"/>
      <c r="J172" s="68"/>
      <c r="K172" s="81"/>
      <c r="L172" s="16"/>
    </row>
    <row r="173" spans="2:12" ht="15" x14ac:dyDescent="0.4">
      <c r="B173" s="31"/>
      <c r="C173" s="31"/>
      <c r="D173" s="33"/>
      <c r="E173" s="33"/>
      <c r="F173" s="33"/>
      <c r="G173" s="34"/>
      <c r="H173" s="135"/>
      <c r="I173" s="12"/>
      <c r="J173" s="68"/>
      <c r="K173" s="81"/>
      <c r="L173" s="16"/>
    </row>
    <row r="174" spans="2:12" ht="15" x14ac:dyDescent="0.4">
      <c r="B174" s="31"/>
      <c r="C174" s="31"/>
      <c r="D174" s="33"/>
      <c r="E174" s="33"/>
      <c r="F174" s="33"/>
      <c r="G174" s="34"/>
      <c r="H174" s="134"/>
      <c r="I174" s="12"/>
      <c r="J174" s="12"/>
      <c r="K174" s="68"/>
      <c r="L174" s="16"/>
    </row>
    <row r="175" spans="2:12" x14ac:dyDescent="0.4">
      <c r="B175" s="31"/>
      <c r="C175" s="125"/>
      <c r="D175" s="40"/>
      <c r="E175" s="40"/>
      <c r="F175" s="40"/>
      <c r="G175" s="79"/>
      <c r="H175" s="23"/>
      <c r="I175" s="12"/>
      <c r="J175" s="68"/>
      <c r="K175" s="81"/>
      <c r="L175" s="11"/>
    </row>
    <row r="176" spans="2:12" x14ac:dyDescent="0.4">
      <c r="B176" s="29"/>
      <c r="H176" s="23"/>
      <c r="I176" s="24"/>
      <c r="J176" s="25"/>
      <c r="K176" s="25"/>
      <c r="L176" s="11"/>
    </row>
    <row r="177" spans="2:12" ht="15" x14ac:dyDescent="0.4">
      <c r="C177" s="146"/>
      <c r="D177" s="144"/>
      <c r="E177" s="144"/>
      <c r="F177" s="144"/>
      <c r="G177" s="144"/>
      <c r="H177" s="130"/>
      <c r="I177" s="132"/>
      <c r="J177" s="132"/>
      <c r="K177" s="133"/>
      <c r="L177" s="11"/>
    </row>
    <row r="178" spans="2:12" ht="15" x14ac:dyDescent="0.4">
      <c r="B178" s="126"/>
      <c r="C178" s="31"/>
      <c r="D178" s="33"/>
      <c r="E178" s="33"/>
      <c r="F178" s="33"/>
      <c r="G178" s="34"/>
      <c r="H178" s="19"/>
      <c r="I178" s="12"/>
      <c r="J178" s="12"/>
      <c r="K178" s="68"/>
      <c r="L178" s="11"/>
    </row>
    <row r="179" spans="2:12" x14ac:dyDescent="0.4">
      <c r="B179" s="31"/>
      <c r="C179" s="31"/>
      <c r="D179" s="56"/>
      <c r="E179" s="56"/>
      <c r="F179" s="56"/>
      <c r="G179" s="34"/>
      <c r="H179" s="135"/>
      <c r="I179" s="12"/>
      <c r="J179" s="68"/>
      <c r="K179" s="81"/>
      <c r="L179" s="11"/>
    </row>
    <row r="180" spans="2:12" x14ac:dyDescent="0.4">
      <c r="B180" s="31"/>
      <c r="C180" s="31"/>
      <c r="D180" s="56"/>
      <c r="E180" s="56"/>
      <c r="F180" s="56"/>
      <c r="G180" s="34"/>
      <c r="H180" s="135"/>
      <c r="I180" s="12"/>
      <c r="J180" s="68"/>
      <c r="K180" s="81"/>
      <c r="L180" s="11"/>
    </row>
    <row r="181" spans="2:12" x14ac:dyDescent="0.4">
      <c r="B181" s="31"/>
      <c r="C181" s="31"/>
      <c r="D181" s="56"/>
      <c r="E181" s="56"/>
      <c r="F181" s="56"/>
      <c r="G181" s="34"/>
      <c r="H181" s="135"/>
      <c r="I181" s="12"/>
      <c r="J181" s="68"/>
      <c r="K181" s="81"/>
      <c r="L181" s="11"/>
    </row>
    <row r="182" spans="2:12" x14ac:dyDescent="0.4">
      <c r="B182" s="31"/>
      <c r="C182" s="31"/>
      <c r="D182" s="33"/>
      <c r="E182" s="33"/>
      <c r="F182" s="33"/>
      <c r="G182" s="34"/>
      <c r="H182" s="135"/>
      <c r="I182" s="12"/>
      <c r="J182" s="68"/>
      <c r="K182" s="81"/>
      <c r="L182" s="11"/>
    </row>
    <row r="183" spans="2:12" x14ac:dyDescent="0.4">
      <c r="B183" s="31"/>
      <c r="C183" s="31"/>
      <c r="D183" s="33"/>
      <c r="E183" s="33"/>
      <c r="F183" s="33"/>
      <c r="G183" s="34"/>
      <c r="H183" s="134"/>
      <c r="I183" s="12"/>
      <c r="J183" s="12"/>
      <c r="K183" s="68"/>
      <c r="L183" s="11"/>
    </row>
    <row r="184" spans="2:12" x14ac:dyDescent="0.4">
      <c r="B184" s="31"/>
      <c r="C184" s="125"/>
      <c r="D184" s="40"/>
      <c r="E184" s="40"/>
      <c r="F184" s="40"/>
      <c r="G184" s="79"/>
      <c r="H184" s="23"/>
      <c r="I184" s="12"/>
      <c r="J184" s="68"/>
      <c r="K184" s="81"/>
      <c r="L184" s="11"/>
    </row>
    <row r="185" spans="2:12" x14ac:dyDescent="0.4">
      <c r="B185" s="29"/>
      <c r="H185" s="23"/>
      <c r="I185" s="24"/>
      <c r="J185" s="25"/>
      <c r="K185" s="25"/>
      <c r="L185" s="11"/>
    </row>
    <row r="186" spans="2:12" ht="15" x14ac:dyDescent="0.4">
      <c r="C186" s="146"/>
      <c r="D186" s="144"/>
      <c r="E186" s="144"/>
      <c r="F186" s="144"/>
      <c r="G186" s="144"/>
      <c r="H186" s="130"/>
      <c r="I186" s="132"/>
      <c r="J186" s="132"/>
      <c r="K186" s="133"/>
      <c r="L186" s="11"/>
    </row>
    <row r="187" spans="2:12" ht="15" x14ac:dyDescent="0.4">
      <c r="B187" s="126"/>
      <c r="C187" s="31"/>
      <c r="D187" s="33"/>
      <c r="E187" s="33"/>
      <c r="F187" s="33"/>
      <c r="G187" s="34"/>
      <c r="H187" s="19"/>
      <c r="I187" s="12"/>
      <c r="J187" s="12"/>
      <c r="K187" s="68"/>
      <c r="L187" s="11"/>
    </row>
    <row r="188" spans="2:12" x14ac:dyDescent="0.4">
      <c r="B188" s="31"/>
      <c r="C188" s="31"/>
      <c r="D188" s="56"/>
      <c r="E188" s="56"/>
      <c r="F188" s="56"/>
      <c r="G188" s="34"/>
      <c r="H188" s="135"/>
      <c r="I188" s="12"/>
      <c r="J188" s="68"/>
      <c r="K188" s="81"/>
      <c r="L188" s="11"/>
    </row>
    <row r="189" spans="2:12" x14ac:dyDescent="0.4">
      <c r="B189" s="31"/>
      <c r="C189" s="31"/>
      <c r="D189" s="56"/>
      <c r="E189" s="56"/>
      <c r="F189" s="56"/>
      <c r="G189" s="34"/>
      <c r="H189" s="135"/>
      <c r="I189" s="12"/>
      <c r="J189" s="68"/>
      <c r="K189" s="81"/>
      <c r="L189" s="11"/>
    </row>
    <row r="190" spans="2:12" x14ac:dyDescent="0.4">
      <c r="B190" s="31"/>
      <c r="C190" s="31"/>
      <c r="D190" s="56"/>
      <c r="E190" s="56"/>
      <c r="F190" s="56"/>
      <c r="G190" s="34"/>
      <c r="H190" s="135"/>
      <c r="I190" s="12"/>
      <c r="J190" s="68"/>
      <c r="K190" s="81"/>
      <c r="L190" s="11"/>
    </row>
    <row r="191" spans="2:12" x14ac:dyDescent="0.4">
      <c r="B191" s="31"/>
      <c r="C191" s="31"/>
      <c r="D191" s="33"/>
      <c r="E191" s="33"/>
      <c r="F191" s="33"/>
      <c r="G191" s="34"/>
      <c r="H191" s="135"/>
      <c r="I191" s="12"/>
      <c r="J191" s="68"/>
      <c r="K191" s="81"/>
      <c r="L191" s="11"/>
    </row>
    <row r="192" spans="2:12" x14ac:dyDescent="0.4">
      <c r="B192" s="31"/>
      <c r="C192" s="31"/>
      <c r="D192" s="33"/>
      <c r="E192" s="33"/>
      <c r="F192" s="33"/>
      <c r="G192" s="34"/>
      <c r="H192" s="134"/>
      <c r="I192" s="12"/>
      <c r="J192" s="12"/>
      <c r="K192" s="68"/>
      <c r="L192" s="11"/>
    </row>
    <row r="193" spans="2:12" x14ac:dyDescent="0.4">
      <c r="B193" s="31"/>
      <c r="C193" s="125"/>
      <c r="D193" s="40"/>
      <c r="E193" s="40"/>
      <c r="F193" s="40"/>
      <c r="G193" s="79"/>
      <c r="H193" s="23"/>
      <c r="I193" s="12"/>
      <c r="J193" s="68"/>
      <c r="K193" s="81"/>
      <c r="L193" s="11"/>
    </row>
    <row r="194" spans="2:12" x14ac:dyDescent="0.4">
      <c r="B194" s="29"/>
    </row>
    <row r="195" spans="2:12" ht="15" x14ac:dyDescent="0.4">
      <c r="C195" s="146"/>
      <c r="D195" s="144"/>
      <c r="E195" s="144"/>
      <c r="F195" s="144"/>
      <c r="G195" s="144"/>
      <c r="H195" s="130"/>
      <c r="I195" s="132"/>
      <c r="J195" s="132"/>
      <c r="K195" s="133"/>
    </row>
    <row r="196" spans="2:12" ht="15" x14ac:dyDescent="0.4">
      <c r="B196" s="126"/>
      <c r="C196" s="31"/>
      <c r="D196" s="33"/>
      <c r="E196" s="33"/>
      <c r="F196" s="33"/>
      <c r="G196" s="34"/>
      <c r="H196" s="19"/>
      <c r="I196" s="12"/>
      <c r="J196" s="12"/>
      <c r="K196" s="68"/>
    </row>
    <row r="197" spans="2:12" x14ac:dyDescent="0.4">
      <c r="B197" s="31"/>
      <c r="C197" s="31"/>
      <c r="D197" s="65"/>
      <c r="E197" s="65"/>
      <c r="F197" s="65"/>
      <c r="G197" s="34"/>
      <c r="H197" s="135"/>
      <c r="I197" s="12"/>
      <c r="J197" s="68"/>
      <c r="K197" s="81"/>
    </row>
    <row r="198" spans="2:12" x14ac:dyDescent="0.4">
      <c r="B198" s="31"/>
      <c r="C198" s="31"/>
      <c r="D198" s="65"/>
      <c r="E198" s="65"/>
      <c r="F198" s="65"/>
      <c r="G198" s="34"/>
      <c r="H198" s="135"/>
      <c r="I198" s="12"/>
      <c r="J198" s="68"/>
      <c r="K198" s="81"/>
    </row>
    <row r="199" spans="2:12" x14ac:dyDescent="0.4">
      <c r="B199" s="31"/>
      <c r="C199" s="31"/>
      <c r="D199" s="65"/>
      <c r="E199" s="65"/>
      <c r="F199" s="65"/>
      <c r="G199" s="34"/>
      <c r="H199" s="135"/>
      <c r="I199" s="12"/>
      <c r="J199" s="68"/>
      <c r="K199" s="81"/>
    </row>
    <row r="200" spans="2:12" x14ac:dyDescent="0.4">
      <c r="B200" s="31"/>
      <c r="C200" s="31"/>
      <c r="D200" s="56"/>
      <c r="E200" s="56"/>
      <c r="F200" s="56"/>
      <c r="G200" s="34"/>
      <c r="H200" s="135"/>
      <c r="I200" s="12"/>
      <c r="J200" s="68"/>
      <c r="K200" s="81"/>
    </row>
    <row r="201" spans="2:12" x14ac:dyDescent="0.4">
      <c r="B201" s="31"/>
      <c r="C201" s="31"/>
      <c r="D201" s="56"/>
      <c r="E201" s="56"/>
      <c r="F201" s="56"/>
      <c r="G201" s="34"/>
      <c r="H201" s="135"/>
      <c r="I201" s="12"/>
      <c r="J201" s="68"/>
      <c r="K201" s="81"/>
    </row>
    <row r="202" spans="2:12" x14ac:dyDescent="0.4">
      <c r="B202" s="31"/>
      <c r="C202" s="31"/>
      <c r="D202" s="56"/>
      <c r="E202" s="56"/>
      <c r="F202" s="56"/>
      <c r="G202" s="34"/>
      <c r="H202" s="135"/>
      <c r="I202" s="12"/>
      <c r="J202" s="68"/>
      <c r="K202" s="81"/>
    </row>
    <row r="203" spans="2:12" x14ac:dyDescent="0.4">
      <c r="B203" s="31"/>
      <c r="C203" s="31"/>
      <c r="D203" s="56"/>
      <c r="E203" s="56"/>
      <c r="F203" s="56"/>
      <c r="G203" s="34"/>
      <c r="H203" s="135"/>
      <c r="I203" s="12"/>
      <c r="J203" s="68"/>
      <c r="K203" s="81"/>
    </row>
    <row r="204" spans="2:12" x14ac:dyDescent="0.4">
      <c r="B204" s="31"/>
      <c r="C204" s="31"/>
      <c r="D204" s="56"/>
      <c r="E204" s="56"/>
      <c r="F204" s="56"/>
      <c r="G204" s="34"/>
      <c r="H204" s="135"/>
      <c r="I204" s="12"/>
      <c r="J204" s="68"/>
      <c r="K204" s="81"/>
    </row>
    <row r="205" spans="2:12" x14ac:dyDescent="0.4">
      <c r="B205" s="31"/>
      <c r="C205" s="31"/>
      <c r="D205" s="56"/>
      <c r="E205" s="56"/>
      <c r="F205" s="56"/>
      <c r="G205" s="34"/>
      <c r="H205" s="135"/>
      <c r="I205" s="12"/>
      <c r="J205" s="68"/>
      <c r="K205" s="81"/>
    </row>
    <row r="206" spans="2:12" x14ac:dyDescent="0.4">
      <c r="B206" s="31"/>
      <c r="C206" s="31"/>
      <c r="D206" s="56"/>
      <c r="E206" s="56"/>
      <c r="F206" s="56"/>
      <c r="G206" s="34"/>
      <c r="H206" s="135"/>
      <c r="I206" s="12"/>
      <c r="J206" s="68"/>
      <c r="K206" s="81"/>
    </row>
    <row r="207" spans="2:12" x14ac:dyDescent="0.4">
      <c r="B207" s="31"/>
      <c r="C207" s="31"/>
      <c r="D207" s="56"/>
      <c r="E207" s="56"/>
      <c r="F207" s="56"/>
      <c r="G207" s="34"/>
      <c r="H207" s="135"/>
      <c r="I207" s="12"/>
      <c r="J207" s="68"/>
      <c r="K207" s="81"/>
    </row>
    <row r="208" spans="2:12" x14ac:dyDescent="0.4">
      <c r="B208" s="31"/>
      <c r="C208" s="31"/>
      <c r="D208" s="56"/>
      <c r="E208" s="56"/>
      <c r="F208" s="56"/>
      <c r="G208" s="34"/>
      <c r="H208" s="135"/>
      <c r="I208" s="12"/>
      <c r="J208" s="68"/>
      <c r="K208" s="81"/>
    </row>
    <row r="209" spans="2:11" x14ac:dyDescent="0.4">
      <c r="B209" s="31"/>
      <c r="C209" s="31"/>
      <c r="D209" s="56"/>
      <c r="E209" s="56"/>
      <c r="F209" s="56"/>
      <c r="G209" s="34"/>
      <c r="H209" s="135"/>
      <c r="I209" s="12"/>
      <c r="J209" s="68"/>
      <c r="K209" s="81"/>
    </row>
    <row r="210" spans="2:11" x14ac:dyDescent="0.4">
      <c r="B210" s="31"/>
      <c r="C210" s="31"/>
      <c r="D210" s="56"/>
      <c r="E210" s="56"/>
      <c r="F210" s="56"/>
      <c r="G210" s="34"/>
      <c r="H210" s="135"/>
      <c r="I210" s="12"/>
      <c r="J210" s="68"/>
      <c r="K210" s="81"/>
    </row>
    <row r="211" spans="2:11" x14ac:dyDescent="0.4">
      <c r="B211" s="31"/>
      <c r="C211" s="31"/>
      <c r="D211" s="56"/>
      <c r="E211" s="56"/>
      <c r="F211" s="56"/>
      <c r="G211" s="34"/>
      <c r="H211" s="135"/>
      <c r="I211" s="12"/>
      <c r="J211" s="68"/>
      <c r="K211" s="81"/>
    </row>
    <row r="212" spans="2:11" x14ac:dyDescent="0.4">
      <c r="B212" s="31"/>
      <c r="C212" s="31"/>
      <c r="D212" s="33"/>
      <c r="E212" s="33"/>
      <c r="F212" s="33"/>
      <c r="G212" s="34"/>
      <c r="H212" s="135"/>
      <c r="I212" s="12"/>
      <c r="J212" s="68"/>
      <c r="K212" s="81"/>
    </row>
    <row r="213" spans="2:11" x14ac:dyDescent="0.4">
      <c r="B213" s="31"/>
      <c r="C213" s="31"/>
      <c r="D213" s="33"/>
      <c r="E213" s="33"/>
      <c r="F213" s="33"/>
      <c r="G213" s="34"/>
      <c r="H213" s="134"/>
      <c r="I213" s="12"/>
      <c r="J213" s="12"/>
      <c r="K213" s="68"/>
    </row>
    <row r="214" spans="2:11" x14ac:dyDescent="0.4">
      <c r="B214" s="31"/>
      <c r="C214" s="125"/>
      <c r="D214" s="40"/>
      <c r="E214" s="40"/>
      <c r="F214" s="40"/>
      <c r="G214" s="79"/>
      <c r="H214" s="23"/>
      <c r="I214" s="12"/>
      <c r="J214" s="68"/>
      <c r="K214" s="81"/>
    </row>
    <row r="215" spans="2:11" x14ac:dyDescent="0.4">
      <c r="B215" s="29"/>
    </row>
    <row r="216" spans="2:11" ht="15" x14ac:dyDescent="0.4">
      <c r="C216" s="146"/>
      <c r="D216" s="144"/>
      <c r="E216" s="144"/>
      <c r="F216" s="144"/>
      <c r="G216" s="144"/>
      <c r="H216" s="130"/>
      <c r="I216" s="132"/>
      <c r="J216" s="132"/>
      <c r="K216" s="133"/>
    </row>
    <row r="217" spans="2:11" ht="15" x14ac:dyDescent="0.4">
      <c r="B217" s="126"/>
      <c r="C217" s="31"/>
      <c r="D217" s="33"/>
      <c r="E217" s="33"/>
      <c r="F217" s="33"/>
      <c r="G217" s="34"/>
      <c r="H217" s="19"/>
      <c r="I217" s="12"/>
      <c r="J217" s="12"/>
      <c r="K217" s="68"/>
    </row>
    <row r="218" spans="2:11" x14ac:dyDescent="0.4">
      <c r="B218" s="31"/>
      <c r="C218" s="31"/>
      <c r="D218" s="56"/>
      <c r="E218" s="56"/>
      <c r="F218" s="56"/>
      <c r="G218" s="34"/>
      <c r="H218" s="135"/>
      <c r="I218" s="12"/>
      <c r="J218" s="68"/>
      <c r="K218" s="81"/>
    </row>
    <row r="219" spans="2:11" x14ac:dyDescent="0.4">
      <c r="B219" s="31"/>
      <c r="C219" s="31"/>
      <c r="D219" s="56"/>
      <c r="E219" s="56"/>
      <c r="F219" s="56"/>
      <c r="G219" s="34"/>
      <c r="H219" s="135"/>
      <c r="I219" s="12"/>
      <c r="J219" s="68"/>
      <c r="K219" s="81"/>
    </row>
    <row r="220" spans="2:11" x14ac:dyDescent="0.4">
      <c r="B220" s="31"/>
      <c r="C220" s="31"/>
      <c r="D220" s="56"/>
      <c r="E220" s="56"/>
      <c r="F220" s="56"/>
      <c r="G220" s="34"/>
      <c r="H220" s="135"/>
      <c r="I220" s="12"/>
      <c r="J220" s="68"/>
      <c r="K220" s="81"/>
    </row>
    <row r="221" spans="2:11" x14ac:dyDescent="0.4">
      <c r="B221" s="31"/>
      <c r="C221" s="31"/>
      <c r="D221" s="56"/>
      <c r="E221" s="56"/>
      <c r="F221" s="56"/>
      <c r="G221" s="34"/>
      <c r="H221" s="135"/>
      <c r="I221" s="12"/>
      <c r="J221" s="68"/>
      <c r="K221" s="81"/>
    </row>
    <row r="222" spans="2:11" x14ac:dyDescent="0.4">
      <c r="B222" s="31"/>
      <c r="C222" s="31"/>
      <c r="D222" s="56"/>
      <c r="E222" s="56"/>
      <c r="F222" s="56"/>
      <c r="G222" s="34"/>
      <c r="H222" s="135"/>
      <c r="I222" s="12"/>
      <c r="J222" s="68"/>
      <c r="K222" s="81"/>
    </row>
    <row r="223" spans="2:11" x14ac:dyDescent="0.4">
      <c r="B223" s="31"/>
      <c r="C223" s="31"/>
      <c r="D223" s="33"/>
      <c r="E223" s="33"/>
      <c r="F223" s="33"/>
      <c r="G223" s="34"/>
      <c r="H223" s="135"/>
      <c r="I223" s="12"/>
      <c r="J223" s="68"/>
      <c r="K223" s="81"/>
    </row>
    <row r="224" spans="2:11" x14ac:dyDescent="0.4">
      <c r="B224" s="31"/>
      <c r="C224" s="31"/>
      <c r="D224" s="56"/>
      <c r="E224" s="56"/>
      <c r="F224" s="56"/>
      <c r="G224" s="34"/>
      <c r="H224" s="135"/>
      <c r="I224" s="12"/>
      <c r="J224" s="68"/>
      <c r="K224" s="81"/>
    </row>
    <row r="225" spans="2:11" x14ac:dyDescent="0.4">
      <c r="B225" s="31"/>
      <c r="C225" s="31"/>
      <c r="D225" s="56"/>
      <c r="E225" s="56"/>
      <c r="F225" s="56"/>
      <c r="G225" s="34"/>
      <c r="H225" s="135"/>
      <c r="I225" s="12"/>
      <c r="J225" s="68"/>
      <c r="K225" s="81"/>
    </row>
    <row r="226" spans="2:11" x14ac:dyDescent="0.4">
      <c r="B226" s="31"/>
      <c r="C226" s="31"/>
      <c r="D226" s="56"/>
      <c r="E226" s="56"/>
      <c r="F226" s="56"/>
      <c r="G226" s="34"/>
      <c r="H226" s="135"/>
      <c r="I226" s="12"/>
      <c r="J226" s="68"/>
      <c r="K226" s="81"/>
    </row>
    <row r="227" spans="2:11" x14ac:dyDescent="0.4">
      <c r="B227" s="31"/>
      <c r="C227" s="31"/>
      <c r="D227" s="56"/>
      <c r="E227" s="56"/>
      <c r="F227" s="56"/>
      <c r="G227" s="34"/>
      <c r="H227" s="135"/>
      <c r="I227" s="12"/>
      <c r="J227" s="68"/>
      <c r="K227" s="81"/>
    </row>
    <row r="228" spans="2:11" x14ac:dyDescent="0.4">
      <c r="B228" s="31"/>
      <c r="C228" s="31"/>
      <c r="D228" s="56"/>
      <c r="E228" s="56"/>
      <c r="F228" s="56"/>
      <c r="G228" s="34"/>
      <c r="H228" s="135"/>
      <c r="I228" s="12"/>
      <c r="J228" s="68"/>
      <c r="K228" s="81"/>
    </row>
    <row r="229" spans="2:11" x14ac:dyDescent="0.4">
      <c r="B229" s="31"/>
      <c r="C229" s="31"/>
      <c r="D229" s="33"/>
      <c r="E229" s="33"/>
      <c r="F229" s="33"/>
      <c r="G229" s="34"/>
      <c r="H229" s="134"/>
      <c r="I229" s="12"/>
      <c r="J229" s="12"/>
      <c r="K229" s="68"/>
    </row>
    <row r="230" spans="2:11" x14ac:dyDescent="0.4">
      <c r="B230" s="31"/>
      <c r="C230" s="125"/>
      <c r="D230" s="40"/>
      <c r="E230" s="40"/>
      <c r="F230" s="40"/>
      <c r="G230" s="79"/>
      <c r="H230" s="23"/>
      <c r="I230" s="12"/>
      <c r="J230" s="68"/>
      <c r="K230" s="81"/>
    </row>
    <row r="231" spans="2:11" x14ac:dyDescent="0.4">
      <c r="B231" s="29"/>
    </row>
    <row r="232" spans="2:11" ht="15" x14ac:dyDescent="0.4">
      <c r="C232" s="146"/>
      <c r="D232" s="144"/>
      <c r="E232" s="144"/>
      <c r="F232" s="144"/>
      <c r="G232" s="144"/>
      <c r="H232" s="130"/>
      <c r="I232" s="132"/>
      <c r="J232" s="132"/>
      <c r="K232" s="133"/>
    </row>
    <row r="233" spans="2:11" ht="15" x14ac:dyDescent="0.4">
      <c r="B233" s="126"/>
      <c r="C233" s="31"/>
      <c r="D233" s="33"/>
      <c r="E233" s="33"/>
      <c r="F233" s="33"/>
      <c r="G233" s="34"/>
      <c r="H233" s="19"/>
      <c r="I233" s="12"/>
      <c r="J233" s="12"/>
      <c r="K233" s="68"/>
    </row>
    <row r="234" spans="2:11" x14ac:dyDescent="0.4">
      <c r="B234" s="31"/>
      <c r="C234" s="31"/>
      <c r="D234" s="56"/>
      <c r="E234" s="56"/>
      <c r="F234" s="56"/>
      <c r="G234" s="34"/>
      <c r="H234" s="135"/>
      <c r="I234" s="12"/>
      <c r="J234" s="68"/>
      <c r="K234" s="81"/>
    </row>
    <row r="235" spans="2:11" x14ac:dyDescent="0.4">
      <c r="B235" s="31"/>
      <c r="C235" s="31"/>
      <c r="D235" s="56"/>
      <c r="E235" s="56"/>
      <c r="F235" s="56"/>
      <c r="G235" s="34"/>
      <c r="H235" s="135"/>
      <c r="I235" s="12"/>
      <c r="J235" s="68"/>
      <c r="K235" s="81"/>
    </row>
    <row r="236" spans="2:11" x14ac:dyDescent="0.4">
      <c r="B236" s="31"/>
      <c r="C236" s="31"/>
      <c r="D236" s="56"/>
      <c r="E236" s="56"/>
      <c r="F236" s="56"/>
      <c r="G236" s="34"/>
      <c r="H236" s="135"/>
      <c r="I236" s="12"/>
      <c r="J236" s="68"/>
      <c r="K236" s="81"/>
    </row>
    <row r="237" spans="2:11" x14ac:dyDescent="0.4">
      <c r="B237" s="31"/>
      <c r="C237" s="31"/>
      <c r="D237" s="56"/>
      <c r="E237" s="56"/>
      <c r="F237" s="56"/>
      <c r="G237" s="34"/>
      <c r="H237" s="135"/>
      <c r="I237" s="12"/>
      <c r="J237" s="68"/>
      <c r="K237" s="81"/>
    </row>
    <row r="238" spans="2:11" x14ac:dyDescent="0.4">
      <c r="B238" s="31"/>
      <c r="C238" s="31"/>
      <c r="D238" s="56"/>
      <c r="E238" s="56"/>
      <c r="F238" s="56"/>
      <c r="G238" s="34"/>
      <c r="H238" s="135"/>
      <c r="I238" s="12"/>
      <c r="J238" s="68"/>
      <c r="K238" s="81"/>
    </row>
    <row r="239" spans="2:11" x14ac:dyDescent="0.4">
      <c r="B239" s="31"/>
      <c r="C239" s="31"/>
      <c r="D239" s="56"/>
      <c r="E239" s="56"/>
      <c r="F239" s="56"/>
      <c r="G239" s="34"/>
      <c r="H239" s="135"/>
      <c r="I239" s="12"/>
      <c r="J239" s="68"/>
      <c r="K239" s="81"/>
    </row>
    <row r="240" spans="2:11" x14ac:dyDescent="0.4">
      <c r="B240" s="31"/>
      <c r="C240" s="31"/>
      <c r="D240" s="56"/>
      <c r="E240" s="56"/>
      <c r="F240" s="56"/>
      <c r="G240" s="34"/>
      <c r="H240" s="135"/>
      <c r="I240" s="12"/>
      <c r="J240" s="68"/>
      <c r="K240" s="81"/>
    </row>
    <row r="241" spans="2:11" x14ac:dyDescent="0.4">
      <c r="B241" s="31"/>
      <c r="C241" s="31"/>
      <c r="D241" s="56"/>
      <c r="E241" s="56"/>
      <c r="F241" s="56"/>
      <c r="G241" s="34"/>
      <c r="H241" s="135"/>
      <c r="I241" s="12"/>
      <c r="J241" s="68"/>
      <c r="K241" s="81"/>
    </row>
    <row r="242" spans="2:11" x14ac:dyDescent="0.4">
      <c r="B242" s="31"/>
      <c r="C242" s="31"/>
      <c r="D242" s="56"/>
      <c r="E242" s="56"/>
      <c r="F242" s="56"/>
      <c r="G242" s="34"/>
      <c r="H242" s="135"/>
      <c r="I242" s="12"/>
      <c r="J242" s="68"/>
      <c r="K242" s="81"/>
    </row>
    <row r="243" spans="2:11" x14ac:dyDescent="0.4">
      <c r="B243" s="31"/>
      <c r="C243" s="31"/>
      <c r="D243" s="56"/>
      <c r="E243" s="56"/>
      <c r="F243" s="56"/>
      <c r="G243" s="34"/>
      <c r="H243" s="135"/>
      <c r="I243" s="12"/>
      <c r="J243" s="68"/>
      <c r="K243" s="81"/>
    </row>
    <row r="244" spans="2:11" x14ac:dyDescent="0.4">
      <c r="B244" s="31"/>
      <c r="C244" s="31"/>
      <c r="D244" s="56"/>
      <c r="E244" s="56"/>
      <c r="F244" s="56"/>
      <c r="G244" s="34"/>
      <c r="H244" s="135"/>
      <c r="I244" s="12"/>
      <c r="J244" s="68"/>
      <c r="K244" s="81"/>
    </row>
    <row r="245" spans="2:11" x14ac:dyDescent="0.4">
      <c r="B245" s="31"/>
      <c r="C245" s="31"/>
      <c r="D245" s="56"/>
      <c r="E245" s="56"/>
      <c r="F245" s="56"/>
      <c r="G245" s="34"/>
      <c r="H245" s="135"/>
      <c r="I245" s="12"/>
      <c r="J245" s="68"/>
      <c r="K245" s="81"/>
    </row>
    <row r="246" spans="2:11" x14ac:dyDescent="0.4">
      <c r="B246" s="31"/>
      <c r="C246" s="31"/>
      <c r="D246" s="56"/>
      <c r="E246" s="56"/>
      <c r="F246" s="56"/>
      <c r="G246" s="34"/>
      <c r="H246" s="135"/>
      <c r="I246" s="12"/>
      <c r="J246" s="68"/>
      <c r="K246" s="81"/>
    </row>
    <row r="247" spans="2:11" x14ac:dyDescent="0.4">
      <c r="B247" s="31"/>
      <c r="C247" s="31"/>
      <c r="D247" s="56"/>
      <c r="E247" s="56"/>
      <c r="F247" s="56"/>
      <c r="G247" s="34"/>
      <c r="H247" s="135"/>
      <c r="I247" s="12"/>
      <c r="J247" s="68"/>
      <c r="K247" s="81"/>
    </row>
    <row r="248" spans="2:11" x14ac:dyDescent="0.4">
      <c r="B248" s="31"/>
      <c r="C248" s="31"/>
      <c r="D248" s="56"/>
      <c r="E248" s="56"/>
      <c r="F248" s="56"/>
      <c r="G248" s="34"/>
      <c r="H248" s="135"/>
      <c r="I248" s="12"/>
      <c r="J248" s="68"/>
      <c r="K248" s="81"/>
    </row>
    <row r="249" spans="2:11" x14ac:dyDescent="0.4">
      <c r="B249" s="31"/>
      <c r="C249" s="31"/>
      <c r="D249" s="56"/>
      <c r="E249" s="56"/>
      <c r="F249" s="56"/>
      <c r="G249" s="34"/>
      <c r="H249" s="135"/>
      <c r="I249" s="12"/>
      <c r="J249" s="68"/>
      <c r="K249" s="81"/>
    </row>
    <row r="250" spans="2:11" x14ac:dyDescent="0.4">
      <c r="B250" s="31"/>
      <c r="C250" s="31"/>
      <c r="D250" s="56"/>
      <c r="E250" s="56"/>
      <c r="F250" s="56"/>
      <c r="G250" s="34"/>
      <c r="H250" s="135"/>
      <c r="I250" s="12"/>
      <c r="J250" s="68"/>
      <c r="K250" s="81"/>
    </row>
    <row r="251" spans="2:11" x14ac:dyDescent="0.4">
      <c r="B251" s="31"/>
      <c r="C251" s="31"/>
      <c r="D251" s="56"/>
      <c r="E251" s="56"/>
      <c r="F251" s="56"/>
      <c r="G251" s="34"/>
      <c r="H251" s="135"/>
      <c r="I251" s="12"/>
      <c r="J251" s="68"/>
      <c r="K251" s="81"/>
    </row>
    <row r="252" spans="2:11" x14ac:dyDescent="0.4">
      <c r="B252" s="31"/>
      <c r="C252" s="31"/>
      <c r="D252" s="56"/>
      <c r="E252" s="56"/>
      <c r="F252" s="56"/>
      <c r="G252" s="34"/>
      <c r="H252" s="135"/>
      <c r="I252" s="12"/>
      <c r="J252" s="68"/>
      <c r="K252" s="81"/>
    </row>
    <row r="253" spans="2:11" x14ac:dyDescent="0.4">
      <c r="B253" s="31"/>
      <c r="C253" s="31"/>
      <c r="D253" s="56"/>
      <c r="E253" s="56"/>
      <c r="F253" s="56"/>
      <c r="G253" s="34"/>
      <c r="H253" s="135"/>
      <c r="I253" s="12"/>
      <c r="J253" s="68"/>
      <c r="K253" s="81"/>
    </row>
    <row r="254" spans="2:11" x14ac:dyDescent="0.4">
      <c r="B254" s="31"/>
      <c r="C254" s="31"/>
      <c r="D254" s="56"/>
      <c r="E254" s="56"/>
      <c r="F254" s="56"/>
      <c r="G254" s="34"/>
      <c r="H254" s="135"/>
      <c r="I254" s="12"/>
      <c r="J254" s="68"/>
      <c r="K254" s="81"/>
    </row>
    <row r="255" spans="2:11" x14ac:dyDescent="0.4">
      <c r="B255" s="31"/>
      <c r="C255" s="31"/>
      <c r="D255" s="56"/>
      <c r="E255" s="56"/>
      <c r="F255" s="56"/>
      <c r="G255" s="34"/>
      <c r="H255" s="135"/>
      <c r="I255" s="12"/>
      <c r="J255" s="68"/>
      <c r="K255" s="81"/>
    </row>
    <row r="256" spans="2:11" x14ac:dyDescent="0.4">
      <c r="B256" s="31"/>
      <c r="C256" s="31"/>
      <c r="D256" s="56"/>
      <c r="E256" s="56"/>
      <c r="F256" s="56"/>
      <c r="G256" s="34"/>
      <c r="H256" s="135"/>
      <c r="I256" s="12"/>
      <c r="J256" s="68"/>
      <c r="K256" s="81"/>
    </row>
    <row r="257" spans="2:11" x14ac:dyDescent="0.4">
      <c r="B257" s="31"/>
      <c r="C257" s="31"/>
      <c r="D257" s="56"/>
      <c r="E257" s="56"/>
      <c r="F257" s="56"/>
      <c r="G257" s="34"/>
      <c r="H257" s="135"/>
      <c r="I257" s="12"/>
      <c r="J257" s="68"/>
      <c r="K257" s="81"/>
    </row>
    <row r="258" spans="2:11" x14ac:dyDescent="0.4">
      <c r="B258" s="31"/>
      <c r="C258" s="31"/>
      <c r="D258" s="56"/>
      <c r="E258" s="56"/>
      <c r="F258" s="56"/>
      <c r="G258" s="34"/>
      <c r="H258" s="135"/>
      <c r="I258" s="12"/>
      <c r="J258" s="68"/>
      <c r="K258" s="81"/>
    </row>
    <row r="259" spans="2:11" x14ac:dyDescent="0.4">
      <c r="B259" s="31"/>
      <c r="C259" s="31"/>
      <c r="D259" s="56"/>
      <c r="E259" s="56"/>
      <c r="F259" s="56"/>
      <c r="G259" s="34"/>
      <c r="H259" s="135"/>
      <c r="I259" s="12"/>
      <c r="J259" s="68"/>
      <c r="K259" s="81"/>
    </row>
    <row r="260" spans="2:11" x14ac:dyDescent="0.4">
      <c r="B260" s="31"/>
      <c r="C260" s="31"/>
      <c r="D260" s="56"/>
      <c r="E260" s="56"/>
      <c r="F260" s="56"/>
      <c r="G260" s="34"/>
      <c r="H260" s="135"/>
      <c r="I260" s="12"/>
      <c r="J260" s="68"/>
      <c r="K260" s="81"/>
    </row>
    <row r="261" spans="2:11" x14ac:dyDescent="0.4">
      <c r="B261" s="31"/>
      <c r="C261" s="31"/>
      <c r="D261" s="56"/>
      <c r="E261" s="56"/>
      <c r="F261" s="56"/>
      <c r="G261" s="34"/>
      <c r="H261" s="135"/>
      <c r="I261" s="12"/>
      <c r="J261" s="68"/>
      <c r="K261" s="81"/>
    </row>
    <row r="262" spans="2:11" x14ac:dyDescent="0.4">
      <c r="B262" s="31"/>
      <c r="C262" s="31"/>
      <c r="D262" s="56"/>
      <c r="E262" s="56"/>
      <c r="F262" s="56"/>
      <c r="G262" s="34"/>
      <c r="H262" s="135"/>
      <c r="I262" s="12"/>
      <c r="J262" s="68"/>
      <c r="K262" s="81"/>
    </row>
    <row r="263" spans="2:11" x14ac:dyDescent="0.4">
      <c r="B263" s="31"/>
      <c r="C263" s="31"/>
      <c r="D263" s="56"/>
      <c r="E263" s="56"/>
      <c r="F263" s="56"/>
      <c r="G263" s="34"/>
      <c r="H263" s="135"/>
      <c r="I263" s="12"/>
      <c r="J263" s="68"/>
      <c r="K263" s="81"/>
    </row>
    <row r="264" spans="2:11" x14ac:dyDescent="0.4">
      <c r="B264" s="31"/>
      <c r="C264" s="31"/>
      <c r="D264" s="56"/>
      <c r="E264" s="56"/>
      <c r="F264" s="56"/>
      <c r="G264" s="34"/>
      <c r="H264" s="135"/>
      <c r="I264" s="12"/>
      <c r="J264" s="68"/>
      <c r="K264" s="81"/>
    </row>
    <row r="265" spans="2:11" x14ac:dyDescent="0.4">
      <c r="B265" s="31"/>
      <c r="C265" s="31"/>
      <c r="D265" s="56"/>
      <c r="E265" s="56"/>
      <c r="F265" s="56"/>
      <c r="G265" s="34"/>
      <c r="H265" s="135"/>
      <c r="I265" s="12"/>
      <c r="J265" s="68"/>
      <c r="K265" s="81"/>
    </row>
    <row r="266" spans="2:11" x14ac:dyDescent="0.4">
      <c r="B266" s="31"/>
      <c r="C266" s="31"/>
      <c r="D266" s="56"/>
      <c r="E266" s="56"/>
      <c r="F266" s="56"/>
      <c r="G266" s="34"/>
      <c r="H266" s="135"/>
      <c r="I266" s="12"/>
      <c r="J266" s="68"/>
      <c r="K266" s="81"/>
    </row>
    <row r="267" spans="2:11" x14ac:dyDescent="0.4">
      <c r="B267" s="31"/>
      <c r="C267" s="31"/>
      <c r="D267" s="56"/>
      <c r="E267" s="56"/>
      <c r="F267" s="56"/>
      <c r="G267" s="34"/>
      <c r="H267" s="135"/>
      <c r="I267" s="12"/>
      <c r="J267" s="68"/>
      <c r="K267" s="81"/>
    </row>
    <row r="268" spans="2:11" x14ac:dyDescent="0.4">
      <c r="B268" s="31"/>
      <c r="C268" s="31"/>
      <c r="D268" s="56"/>
      <c r="E268" s="56"/>
      <c r="F268" s="56"/>
      <c r="G268" s="34"/>
      <c r="H268" s="135"/>
      <c r="I268" s="12"/>
      <c r="J268" s="68"/>
      <c r="K268" s="81"/>
    </row>
    <row r="269" spans="2:11" x14ac:dyDescent="0.4">
      <c r="B269" s="31"/>
      <c r="C269" s="31"/>
      <c r="D269" s="56"/>
      <c r="E269" s="56"/>
      <c r="F269" s="56"/>
      <c r="G269" s="34"/>
      <c r="H269" s="135"/>
      <c r="I269" s="12"/>
      <c r="J269" s="68"/>
      <c r="K269" s="81"/>
    </row>
    <row r="270" spans="2:11" x14ac:dyDescent="0.4">
      <c r="B270" s="31"/>
      <c r="C270" s="31"/>
      <c r="D270" s="56"/>
      <c r="E270" s="56"/>
      <c r="F270" s="56"/>
      <c r="G270" s="34"/>
      <c r="H270" s="135"/>
      <c r="I270" s="12"/>
      <c r="J270" s="68"/>
      <c r="K270" s="81"/>
    </row>
    <row r="271" spans="2:11" x14ac:dyDescent="0.4">
      <c r="B271" s="31"/>
      <c r="C271" s="31"/>
      <c r="D271" s="56"/>
      <c r="E271" s="56"/>
      <c r="F271" s="56"/>
      <c r="G271" s="34"/>
      <c r="H271" s="135"/>
      <c r="I271" s="12"/>
      <c r="J271" s="68"/>
      <c r="K271" s="81"/>
    </row>
    <row r="272" spans="2:11" x14ac:dyDescent="0.4">
      <c r="B272" s="31"/>
      <c r="C272" s="31"/>
      <c r="D272" s="56"/>
      <c r="E272" s="56"/>
      <c r="F272" s="56"/>
      <c r="G272" s="34"/>
      <c r="H272" s="135"/>
      <c r="I272" s="12"/>
      <c r="J272" s="68"/>
      <c r="K272" s="81"/>
    </row>
    <row r="273" spans="2:11" x14ac:dyDescent="0.4">
      <c r="B273" s="31"/>
      <c r="C273" s="31"/>
      <c r="D273" s="56"/>
      <c r="E273" s="56"/>
      <c r="F273" s="56"/>
      <c r="G273" s="34"/>
      <c r="H273" s="135"/>
      <c r="I273" s="12"/>
      <c r="J273" s="68"/>
      <c r="K273" s="81"/>
    </row>
    <row r="274" spans="2:11" x14ac:dyDescent="0.4">
      <c r="B274" s="31"/>
      <c r="C274" s="31"/>
      <c r="D274" s="56"/>
      <c r="E274" s="56"/>
      <c r="F274" s="56"/>
      <c r="G274" s="34"/>
      <c r="H274" s="135"/>
      <c r="I274" s="12"/>
      <c r="J274" s="68"/>
      <c r="K274" s="81"/>
    </row>
    <row r="275" spans="2:11" x14ac:dyDescent="0.4">
      <c r="B275" s="31"/>
      <c r="C275" s="31"/>
      <c r="D275" s="56"/>
      <c r="E275" s="56"/>
      <c r="F275" s="56"/>
      <c r="G275" s="34"/>
      <c r="H275" s="135"/>
      <c r="I275" s="12"/>
      <c r="J275" s="68"/>
      <c r="K275" s="81"/>
    </row>
    <row r="276" spans="2:11" x14ac:dyDescent="0.4">
      <c r="B276" s="31"/>
      <c r="C276" s="31"/>
      <c r="D276" s="56"/>
      <c r="E276" s="56"/>
      <c r="F276" s="56"/>
      <c r="G276" s="34"/>
      <c r="H276" s="135"/>
      <c r="I276" s="12"/>
      <c r="J276" s="68"/>
      <c r="K276" s="81"/>
    </row>
    <row r="277" spans="2:11" x14ac:dyDescent="0.4">
      <c r="B277" s="31"/>
      <c r="C277" s="31"/>
      <c r="D277" s="56"/>
      <c r="E277" s="56"/>
      <c r="F277" s="56"/>
      <c r="G277" s="34"/>
      <c r="H277" s="135"/>
      <c r="I277" s="12"/>
      <c r="J277" s="68"/>
      <c r="K277" s="81"/>
    </row>
    <row r="278" spans="2:11" x14ac:dyDescent="0.4">
      <c r="B278" s="31"/>
      <c r="C278" s="31"/>
      <c r="D278" s="56"/>
      <c r="E278" s="56"/>
      <c r="F278" s="56"/>
      <c r="G278" s="34"/>
      <c r="H278" s="135"/>
      <c r="I278" s="12"/>
      <c r="J278" s="68"/>
      <c r="K278" s="81"/>
    </row>
    <row r="279" spans="2:11" x14ac:dyDescent="0.4">
      <c r="B279" s="31"/>
      <c r="C279" s="31"/>
      <c r="D279" s="56"/>
      <c r="E279" s="56"/>
      <c r="F279" s="56"/>
      <c r="G279" s="34"/>
      <c r="H279" s="135"/>
      <c r="I279" s="12"/>
      <c r="J279" s="68"/>
      <c r="K279" s="81"/>
    </row>
    <row r="280" spans="2:11" x14ac:dyDescent="0.4">
      <c r="B280" s="31"/>
      <c r="C280" s="31"/>
      <c r="D280" s="56"/>
      <c r="E280" s="56"/>
      <c r="F280" s="56"/>
      <c r="G280" s="34"/>
      <c r="H280" s="135"/>
      <c r="I280" s="12"/>
      <c r="J280" s="68"/>
      <c r="K280" s="81"/>
    </row>
    <row r="281" spans="2:11" x14ac:dyDescent="0.4">
      <c r="B281" s="31"/>
      <c r="C281" s="31"/>
      <c r="D281" s="56"/>
      <c r="E281" s="56"/>
      <c r="F281" s="56"/>
      <c r="G281" s="34"/>
      <c r="H281" s="135"/>
      <c r="I281" s="12"/>
      <c r="J281" s="68"/>
      <c r="K281" s="81"/>
    </row>
    <row r="282" spans="2:11" x14ac:dyDescent="0.4">
      <c r="B282" s="31"/>
      <c r="C282" s="31"/>
      <c r="D282" s="56"/>
      <c r="E282" s="56"/>
      <c r="F282" s="56"/>
      <c r="G282" s="34"/>
      <c r="H282" s="135"/>
      <c r="I282" s="12"/>
      <c r="J282" s="68"/>
      <c r="K282" s="81"/>
    </row>
    <row r="283" spans="2:11" x14ac:dyDescent="0.4">
      <c r="B283" s="31"/>
      <c r="C283" s="31"/>
      <c r="D283" s="56"/>
      <c r="E283" s="56"/>
      <c r="F283" s="56"/>
      <c r="G283" s="34"/>
      <c r="H283" s="135"/>
      <c r="I283" s="12"/>
      <c r="J283" s="68"/>
      <c r="K283" s="81"/>
    </row>
    <row r="284" spans="2:11" x14ac:dyDescent="0.4">
      <c r="B284" s="31"/>
      <c r="C284" s="31"/>
      <c r="D284" s="56"/>
      <c r="E284" s="56"/>
      <c r="F284" s="56"/>
      <c r="G284" s="34"/>
      <c r="H284" s="135"/>
      <c r="I284" s="12"/>
      <c r="J284" s="68"/>
      <c r="K284" s="81"/>
    </row>
    <row r="285" spans="2:11" x14ac:dyDescent="0.4">
      <c r="B285" s="31"/>
      <c r="C285" s="31"/>
      <c r="D285" s="56"/>
      <c r="E285" s="56"/>
      <c r="F285" s="56"/>
      <c r="G285" s="34"/>
      <c r="H285" s="135"/>
      <c r="I285" s="12"/>
      <c r="J285" s="68"/>
      <c r="K285" s="81"/>
    </row>
    <row r="286" spans="2:11" x14ac:dyDescent="0.4">
      <c r="B286" s="31"/>
      <c r="C286" s="31"/>
      <c r="D286" s="56"/>
      <c r="E286" s="56"/>
      <c r="F286" s="56"/>
      <c r="G286" s="34"/>
      <c r="H286" s="135"/>
      <c r="I286" s="12"/>
      <c r="J286" s="68"/>
      <c r="K286" s="81"/>
    </row>
    <row r="287" spans="2:11" x14ac:dyDescent="0.4">
      <c r="B287" s="31"/>
      <c r="C287" s="31"/>
      <c r="D287" s="56"/>
      <c r="E287" s="56"/>
      <c r="F287" s="56"/>
      <c r="G287" s="34"/>
      <c r="H287" s="135"/>
      <c r="I287" s="12"/>
      <c r="J287" s="68"/>
      <c r="K287" s="81"/>
    </row>
    <row r="288" spans="2:11" x14ac:dyDescent="0.4">
      <c r="B288" s="31"/>
      <c r="C288" s="31"/>
      <c r="D288" s="56"/>
      <c r="E288" s="56"/>
      <c r="F288" s="56"/>
      <c r="G288" s="34"/>
      <c r="H288" s="135"/>
      <c r="I288" s="12"/>
      <c r="J288" s="68"/>
      <c r="K288" s="81"/>
    </row>
    <row r="289" spans="2:11" x14ac:dyDescent="0.4">
      <c r="B289" s="31"/>
      <c r="C289" s="31"/>
      <c r="D289" s="56"/>
      <c r="E289" s="56"/>
      <c r="F289" s="56"/>
      <c r="G289" s="34"/>
      <c r="H289" s="135"/>
      <c r="I289" s="12"/>
      <c r="J289" s="68"/>
      <c r="K289" s="81"/>
    </row>
    <row r="290" spans="2:11" x14ac:dyDescent="0.4">
      <c r="B290" s="31"/>
      <c r="C290" s="31"/>
      <c r="D290" s="56"/>
      <c r="E290" s="56"/>
      <c r="F290" s="56"/>
      <c r="G290" s="34"/>
      <c r="H290" s="135"/>
      <c r="I290" s="12"/>
      <c r="J290" s="68"/>
      <c r="K290" s="81"/>
    </row>
    <row r="291" spans="2:11" x14ac:dyDescent="0.4">
      <c r="B291" s="31"/>
      <c r="C291" s="31"/>
      <c r="D291" s="56"/>
      <c r="E291" s="56"/>
      <c r="F291" s="56"/>
      <c r="G291" s="34"/>
      <c r="H291" s="135"/>
      <c r="I291" s="12"/>
      <c r="J291" s="68"/>
      <c r="K291" s="81"/>
    </row>
    <row r="292" spans="2:11" x14ac:dyDescent="0.4">
      <c r="B292" s="31"/>
      <c r="C292" s="31"/>
      <c r="D292" s="56"/>
      <c r="E292" s="56"/>
      <c r="F292" s="56"/>
      <c r="G292" s="34"/>
      <c r="H292" s="135"/>
      <c r="I292" s="12"/>
      <c r="J292" s="68"/>
      <c r="K292" s="81"/>
    </row>
    <row r="293" spans="2:11" x14ac:dyDescent="0.4">
      <c r="B293" s="31"/>
      <c r="C293" s="31"/>
      <c r="D293" s="56"/>
      <c r="E293" s="56"/>
      <c r="F293" s="56"/>
      <c r="G293" s="34"/>
      <c r="H293" s="135"/>
      <c r="I293" s="12"/>
      <c r="J293" s="68"/>
      <c r="K293" s="81"/>
    </row>
    <row r="294" spans="2:11" x14ac:dyDescent="0.4">
      <c r="B294" s="31"/>
      <c r="C294" s="31"/>
      <c r="D294" s="56"/>
      <c r="E294" s="56"/>
      <c r="F294" s="56"/>
      <c r="G294" s="34"/>
      <c r="H294" s="135"/>
      <c r="I294" s="12"/>
      <c r="J294" s="68"/>
      <c r="K294" s="81"/>
    </row>
    <row r="295" spans="2:11" x14ac:dyDescent="0.4">
      <c r="B295" s="31"/>
      <c r="C295" s="31"/>
      <c r="D295" s="56"/>
      <c r="E295" s="56"/>
      <c r="F295" s="56"/>
      <c r="G295" s="34"/>
      <c r="H295" s="135"/>
      <c r="I295" s="12"/>
      <c r="J295" s="68"/>
      <c r="K295" s="81"/>
    </row>
    <row r="296" spans="2:11" x14ac:dyDescent="0.4">
      <c r="B296" s="31"/>
      <c r="C296" s="31"/>
      <c r="D296" s="56"/>
      <c r="E296" s="56"/>
      <c r="F296" s="56"/>
      <c r="G296" s="34"/>
      <c r="H296" s="135"/>
      <c r="I296" s="12"/>
      <c r="J296" s="68"/>
      <c r="K296" s="81"/>
    </row>
    <row r="297" spans="2:11" x14ac:dyDescent="0.4">
      <c r="B297" s="31"/>
      <c r="C297" s="31"/>
      <c r="D297" s="56"/>
      <c r="E297" s="56"/>
      <c r="F297" s="56"/>
      <c r="G297" s="34"/>
      <c r="H297" s="135"/>
      <c r="I297" s="12"/>
      <c r="J297" s="68"/>
      <c r="K297" s="81"/>
    </row>
    <row r="298" spans="2:11" x14ac:dyDescent="0.4">
      <c r="B298" s="31"/>
      <c r="C298" s="31"/>
      <c r="D298" s="56"/>
      <c r="E298" s="56"/>
      <c r="F298" s="56"/>
      <c r="G298" s="34"/>
      <c r="H298" s="135"/>
      <c r="I298" s="12"/>
      <c r="J298" s="68"/>
      <c r="K298" s="81"/>
    </row>
    <row r="299" spans="2:11" x14ac:dyDescent="0.4">
      <c r="B299" s="31"/>
      <c r="C299" s="31"/>
      <c r="D299" s="56"/>
      <c r="E299" s="56"/>
      <c r="F299" s="56"/>
      <c r="G299" s="34"/>
      <c r="H299" s="135"/>
      <c r="I299" s="12"/>
      <c r="J299" s="68"/>
      <c r="K299" s="81"/>
    </row>
    <row r="300" spans="2:11" x14ac:dyDescent="0.4">
      <c r="B300" s="31"/>
      <c r="C300" s="31"/>
      <c r="D300" s="56"/>
      <c r="E300" s="56"/>
      <c r="F300" s="56"/>
      <c r="G300" s="34"/>
      <c r="H300" s="135"/>
      <c r="I300" s="12"/>
      <c r="J300" s="68"/>
      <c r="K300" s="81"/>
    </row>
    <row r="301" spans="2:11" x14ac:dyDescent="0.4">
      <c r="B301" s="31"/>
      <c r="C301" s="31"/>
      <c r="D301" s="56"/>
      <c r="E301" s="56"/>
      <c r="F301" s="56"/>
      <c r="G301" s="34"/>
      <c r="H301" s="135"/>
      <c r="I301" s="12"/>
      <c r="J301" s="68"/>
      <c r="K301" s="81"/>
    </row>
    <row r="302" spans="2:11" x14ac:dyDescent="0.4">
      <c r="B302" s="31"/>
      <c r="C302" s="31"/>
      <c r="D302" s="56"/>
      <c r="E302" s="56"/>
      <c r="F302" s="56"/>
      <c r="G302" s="34"/>
      <c r="H302" s="135"/>
      <c r="I302" s="12"/>
      <c r="J302" s="68"/>
      <c r="K302" s="81"/>
    </row>
    <row r="303" spans="2:11" x14ac:dyDescent="0.4">
      <c r="B303" s="31"/>
      <c r="C303" s="31"/>
      <c r="D303" s="56"/>
      <c r="E303" s="56"/>
      <c r="F303" s="56"/>
      <c r="G303" s="34"/>
      <c r="H303" s="135"/>
      <c r="I303" s="12"/>
      <c r="J303" s="68"/>
      <c r="K303" s="81"/>
    </row>
    <row r="304" spans="2:11" x14ac:dyDescent="0.4">
      <c r="B304" s="31"/>
      <c r="C304" s="31"/>
      <c r="D304" s="56"/>
      <c r="E304" s="56"/>
      <c r="F304" s="56"/>
      <c r="G304" s="34"/>
      <c r="H304" s="135"/>
      <c r="I304" s="12"/>
      <c r="J304" s="68"/>
      <c r="K304" s="81"/>
    </row>
    <row r="305" spans="2:12" x14ac:dyDescent="0.4">
      <c r="B305" s="31"/>
      <c r="C305" s="31"/>
      <c r="D305" s="56"/>
      <c r="E305" s="56"/>
      <c r="F305" s="56"/>
      <c r="G305" s="34"/>
      <c r="H305" s="135"/>
      <c r="I305" s="12"/>
      <c r="J305" s="68"/>
      <c r="K305" s="81"/>
      <c r="L305" s="11"/>
    </row>
    <row r="306" spans="2:12" x14ac:dyDescent="0.4">
      <c r="B306" s="31"/>
      <c r="C306" s="31"/>
      <c r="D306" s="33"/>
      <c r="E306" s="33"/>
      <c r="F306" s="33"/>
      <c r="G306" s="34"/>
      <c r="H306" s="134"/>
      <c r="I306" s="12"/>
      <c r="J306" s="12"/>
      <c r="K306" s="68"/>
    </row>
    <row r="307" spans="2:12" x14ac:dyDescent="0.4">
      <c r="B307" s="31"/>
      <c r="C307" s="125"/>
      <c r="D307" s="40"/>
      <c r="E307" s="40"/>
      <c r="F307" s="40"/>
      <c r="G307" s="79"/>
      <c r="H307" s="23"/>
      <c r="I307" s="12"/>
      <c r="J307" s="68"/>
      <c r="K307" s="81"/>
    </row>
    <row r="308" spans="2:12" x14ac:dyDescent="0.4">
      <c r="B308" s="29"/>
    </row>
  </sheetData>
  <mergeCells count="58">
    <mergeCell ref="D7:G7"/>
    <mergeCell ref="B13:C13"/>
    <mergeCell ref="B14:C14"/>
    <mergeCell ref="B17:C17"/>
    <mergeCell ref="B18:C18"/>
    <mergeCell ref="B12:C12"/>
    <mergeCell ref="B10:K10"/>
    <mergeCell ref="D2:G2"/>
    <mergeCell ref="D3:G3"/>
    <mergeCell ref="D4:G4"/>
    <mergeCell ref="D5:G5"/>
    <mergeCell ref="D6:G6"/>
    <mergeCell ref="B19:C19"/>
    <mergeCell ref="B29:C29"/>
    <mergeCell ref="B22:C22"/>
    <mergeCell ref="B23:C23"/>
    <mergeCell ref="B24:C24"/>
    <mergeCell ref="B26:C26"/>
    <mergeCell ref="B27:C27"/>
    <mergeCell ref="B21:C21"/>
    <mergeCell ref="F35:I35"/>
    <mergeCell ref="B16:C16"/>
    <mergeCell ref="B15:C15"/>
    <mergeCell ref="B47:C47"/>
    <mergeCell ref="B48:C48"/>
    <mergeCell ref="B39:C39"/>
    <mergeCell ref="B40:C40"/>
    <mergeCell ref="B30:C30"/>
    <mergeCell ref="B31:C31"/>
    <mergeCell ref="B32:C32"/>
    <mergeCell ref="B33:C33"/>
    <mergeCell ref="B34:C34"/>
    <mergeCell ref="B35:C35"/>
    <mergeCell ref="B38:C38"/>
    <mergeCell ref="B42:C42"/>
    <mergeCell ref="B20:C20"/>
    <mergeCell ref="B49:C49"/>
    <mergeCell ref="F62:I62"/>
    <mergeCell ref="B56:C56"/>
    <mergeCell ref="B57:C57"/>
    <mergeCell ref="B58:C58"/>
    <mergeCell ref="F60:I60"/>
    <mergeCell ref="B59:C59"/>
    <mergeCell ref="B60:C60"/>
    <mergeCell ref="B50:C50"/>
    <mergeCell ref="B52:C52"/>
    <mergeCell ref="B53:C53"/>
    <mergeCell ref="B54:C54"/>
    <mergeCell ref="B55:C55"/>
    <mergeCell ref="B51:C51"/>
    <mergeCell ref="B46:C46"/>
    <mergeCell ref="B25:C25"/>
    <mergeCell ref="B41:C41"/>
    <mergeCell ref="B43:C43"/>
    <mergeCell ref="B44:C44"/>
    <mergeCell ref="B45:C45"/>
    <mergeCell ref="B28:C28"/>
    <mergeCell ref="B36:C36"/>
  </mergeCell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L250"/>
  <sheetViews>
    <sheetView zoomScale="90" zoomScaleNormal="90" zoomScaleSheetLayoutView="100" workbookViewId="0">
      <selection activeCell="G27" sqref="G27"/>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customWidth="1"/>
    <col min="5" max="5" width="6" style="1" customWidth="1"/>
    <col min="6" max="6" width="14.3984375" style="7" customWidth="1"/>
    <col min="7" max="7" width="21.3984375" style="5" customWidth="1"/>
    <col min="8" max="8" width="11.46484375" style="6" customWidth="1"/>
    <col min="9" max="9" width="34.86328125" style="6" customWidth="1"/>
    <col min="10" max="10" width="9.1328125" style="2"/>
    <col min="11" max="11" width="10" style="2" customWidth="1"/>
    <col min="12" max="16384" width="9.1328125" style="2"/>
  </cols>
  <sheetData>
    <row r="1" spans="2:12" x14ac:dyDescent="0.4">
      <c r="I1" s="90"/>
    </row>
    <row r="2" spans="2:12" ht="17.350000000000001" customHeight="1" x14ac:dyDescent="0.4">
      <c r="B2" s="91"/>
      <c r="C2" s="96" t="s">
        <v>26</v>
      </c>
      <c r="D2" s="303" t="s">
        <v>136</v>
      </c>
      <c r="E2" s="303"/>
      <c r="F2" s="303"/>
      <c r="G2" s="303"/>
      <c r="H2" s="303"/>
      <c r="I2" s="303"/>
      <c r="J2" s="115"/>
    </row>
    <row r="3" spans="2:12" ht="17.350000000000001" customHeight="1" x14ac:dyDescent="0.4">
      <c r="B3" s="91"/>
      <c r="C3" s="96" t="s">
        <v>27</v>
      </c>
      <c r="D3" s="304" t="s">
        <v>137</v>
      </c>
      <c r="E3" s="304"/>
      <c r="F3" s="304"/>
      <c r="G3" s="66"/>
      <c r="H3" s="175">
        <v>0</v>
      </c>
      <c r="I3" s="123" t="s">
        <v>323</v>
      </c>
      <c r="J3" s="11"/>
    </row>
    <row r="4" spans="2:12" ht="17.350000000000001" customHeight="1" x14ac:dyDescent="0.4">
      <c r="B4" s="91"/>
      <c r="C4" s="96" t="s">
        <v>24</v>
      </c>
      <c r="D4" s="304" t="s">
        <v>138</v>
      </c>
      <c r="E4" s="304"/>
      <c r="F4" s="304"/>
      <c r="G4" s="66"/>
      <c r="H4" s="175">
        <v>0</v>
      </c>
      <c r="I4" s="123" t="s">
        <v>324</v>
      </c>
      <c r="J4" s="11"/>
    </row>
    <row r="5" spans="2:12" ht="18.7" customHeight="1" x14ac:dyDescent="0.4">
      <c r="B5" s="93"/>
      <c r="C5" s="96" t="s">
        <v>25</v>
      </c>
      <c r="D5" s="304" t="s">
        <v>128</v>
      </c>
      <c r="E5" s="304"/>
      <c r="F5" s="304"/>
      <c r="G5" s="67"/>
      <c r="H5" s="117"/>
      <c r="I5" s="116"/>
      <c r="J5" s="115"/>
      <c r="K5" s="118"/>
      <c r="L5" s="95"/>
    </row>
    <row r="6" spans="2:12" ht="18.7" customHeight="1" x14ac:dyDescent="0.4">
      <c r="B6" s="93"/>
      <c r="C6" s="96" t="s">
        <v>28</v>
      </c>
      <c r="D6" s="304" t="s">
        <v>129</v>
      </c>
      <c r="E6" s="304"/>
      <c r="F6" s="304"/>
      <c r="G6" s="67"/>
      <c r="H6" s="10"/>
      <c r="I6" s="116"/>
      <c r="J6" s="115"/>
      <c r="K6" s="95"/>
      <c r="L6" s="95"/>
    </row>
    <row r="7" spans="2:12" ht="16.5" customHeight="1" x14ac:dyDescent="0.4">
      <c r="B7" s="93"/>
      <c r="C7" s="96" t="s">
        <v>23</v>
      </c>
      <c r="D7" s="298" t="s">
        <v>139</v>
      </c>
      <c r="E7" s="299"/>
      <c r="F7" s="299"/>
      <c r="G7" s="66"/>
      <c r="H7" s="9"/>
      <c r="I7" s="116"/>
      <c r="J7" s="11"/>
    </row>
    <row r="8" spans="2:12" ht="16.5" customHeight="1" thickBot="1" x14ac:dyDescent="0.45">
      <c r="B8" s="93"/>
      <c r="C8" s="96"/>
      <c r="D8" s="94"/>
      <c r="E8" s="44"/>
      <c r="F8" s="119"/>
      <c r="G8" s="66"/>
      <c r="H8" s="9"/>
      <c r="I8" s="116"/>
      <c r="J8" s="11"/>
    </row>
    <row r="9" spans="2:12" s="3" customFormat="1" ht="16.149999999999999" thickBot="1" x14ac:dyDescent="0.55000000000000004">
      <c r="B9" s="300" t="s">
        <v>133</v>
      </c>
      <c r="C9" s="301"/>
      <c r="D9" s="301"/>
      <c r="E9" s="301"/>
      <c r="F9" s="301"/>
      <c r="G9" s="301"/>
      <c r="H9" s="301"/>
      <c r="I9" s="302"/>
      <c r="J9" s="16"/>
    </row>
    <row r="10" spans="2:12" s="3" customFormat="1" ht="16.149999999999999" thickBot="1" x14ac:dyDescent="0.55000000000000004">
      <c r="B10" s="300"/>
      <c r="C10" s="301"/>
      <c r="D10" s="301"/>
      <c r="E10" s="305"/>
      <c r="F10" s="214" t="s">
        <v>328</v>
      </c>
      <c r="G10" s="214" t="s">
        <v>1</v>
      </c>
      <c r="H10" s="215" t="s">
        <v>10</v>
      </c>
      <c r="I10" s="216" t="s">
        <v>326</v>
      </c>
      <c r="J10" s="16"/>
    </row>
    <row r="11" spans="2:12" ht="15.85" customHeight="1" x14ac:dyDescent="0.4">
      <c r="B11" s="271" t="str">
        <f>'A10'!B10</f>
        <v>A10 - FOUNDATIONS</v>
      </c>
      <c r="C11" s="272"/>
      <c r="D11" s="272"/>
      <c r="E11" s="273"/>
      <c r="F11" s="172"/>
      <c r="G11" s="173"/>
      <c r="H11" s="174" t="e">
        <f t="shared" ref="H11:H28" si="0">(G11/H$3)</f>
        <v>#DIV/0!</v>
      </c>
      <c r="I11" s="224"/>
      <c r="J11" s="11"/>
    </row>
    <row r="12" spans="2:12" ht="15.85" customHeight="1" x14ac:dyDescent="0.4">
      <c r="B12" s="271" t="str">
        <f>'B10'!B10</f>
        <v>B10 - SUPERSTRUCTURE</v>
      </c>
      <c r="C12" s="272"/>
      <c r="D12" s="272"/>
      <c r="E12" s="273"/>
      <c r="F12" s="172"/>
      <c r="G12" s="173"/>
      <c r="H12" s="174" t="e">
        <f t="shared" si="0"/>
        <v>#DIV/0!</v>
      </c>
      <c r="I12" s="225"/>
      <c r="J12" s="11"/>
    </row>
    <row r="13" spans="2:12" ht="15.85" customHeight="1" x14ac:dyDescent="0.4">
      <c r="B13" s="271" t="str">
        <f>'B20'!B10</f>
        <v>B20 - EXTERIOR ENCLOSURE</v>
      </c>
      <c r="C13" s="272"/>
      <c r="D13" s="272"/>
      <c r="E13" s="273"/>
      <c r="F13" s="172"/>
      <c r="G13" s="173"/>
      <c r="H13" s="174" t="e">
        <f t="shared" si="0"/>
        <v>#DIV/0!</v>
      </c>
      <c r="I13" s="225"/>
      <c r="J13" s="11"/>
    </row>
    <row r="14" spans="2:12" ht="15.85" customHeight="1" x14ac:dyDescent="0.4">
      <c r="B14" s="271" t="str">
        <f>'B30'!B10</f>
        <v>B30 - ROOFING</v>
      </c>
      <c r="C14" s="272"/>
      <c r="D14" s="272"/>
      <c r="E14" s="273"/>
      <c r="F14" s="172"/>
      <c r="G14" s="173"/>
      <c r="H14" s="174" t="e">
        <f t="shared" si="0"/>
        <v>#DIV/0!</v>
      </c>
      <c r="I14" s="225"/>
      <c r="J14" s="11"/>
    </row>
    <row r="15" spans="2:12" ht="15.85" customHeight="1" x14ac:dyDescent="0.4">
      <c r="B15" s="271" t="str">
        <f>'C10'!B10</f>
        <v>C10 - INTERIOR CONSTRUCTION</v>
      </c>
      <c r="C15" s="272"/>
      <c r="D15" s="272"/>
      <c r="E15" s="273"/>
      <c r="F15" s="172"/>
      <c r="G15" s="173"/>
      <c r="H15" s="174" t="e">
        <f t="shared" si="0"/>
        <v>#DIV/0!</v>
      </c>
      <c r="I15" s="225"/>
      <c r="J15" s="11"/>
    </row>
    <row r="16" spans="2:12" ht="15.85" customHeight="1" x14ac:dyDescent="0.4">
      <c r="B16" s="271" t="str">
        <f>+'C20'!B10</f>
        <v>C20 - STAIRS</v>
      </c>
      <c r="C16" s="272"/>
      <c r="D16" s="272"/>
      <c r="E16" s="273"/>
      <c r="F16" s="172"/>
      <c r="G16" s="173"/>
      <c r="H16" s="174" t="e">
        <f t="shared" si="0"/>
        <v>#DIV/0!</v>
      </c>
      <c r="I16" s="225"/>
      <c r="J16" s="11"/>
    </row>
    <row r="17" spans="2:10" ht="15.85" customHeight="1" x14ac:dyDescent="0.4">
      <c r="B17" s="271" t="str">
        <f>+'C30'!B10</f>
        <v>C30 - INTERIOR FINISHES</v>
      </c>
      <c r="C17" s="272"/>
      <c r="D17" s="272"/>
      <c r="E17" s="273"/>
      <c r="F17" s="172"/>
      <c r="G17" s="173"/>
      <c r="H17" s="174" t="e">
        <f t="shared" si="0"/>
        <v>#DIV/0!</v>
      </c>
      <c r="I17" s="225"/>
      <c r="J17" s="11"/>
    </row>
    <row r="18" spans="2:10" ht="15.85" customHeight="1" x14ac:dyDescent="0.4">
      <c r="B18" s="271" t="str">
        <f>+'D10'!B10</f>
        <v>D10 - CONVEYING</v>
      </c>
      <c r="C18" s="272"/>
      <c r="D18" s="272"/>
      <c r="E18" s="273"/>
      <c r="F18" s="172"/>
      <c r="G18" s="173"/>
      <c r="H18" s="174" t="e">
        <f t="shared" si="0"/>
        <v>#DIV/0!</v>
      </c>
      <c r="I18" s="225"/>
      <c r="J18" s="11"/>
    </row>
    <row r="19" spans="2:10" ht="15.85" customHeight="1" x14ac:dyDescent="0.4">
      <c r="B19" s="271" t="str">
        <f>+'D20'!B10</f>
        <v>D20 - PLUMBING</v>
      </c>
      <c r="C19" s="272"/>
      <c r="D19" s="272"/>
      <c r="E19" s="273"/>
      <c r="F19" s="172"/>
      <c r="G19" s="173"/>
      <c r="H19" s="174" t="e">
        <f t="shared" si="0"/>
        <v>#DIV/0!</v>
      </c>
      <c r="I19" s="225"/>
      <c r="J19" s="11"/>
    </row>
    <row r="20" spans="2:10" ht="15.85" customHeight="1" x14ac:dyDescent="0.4">
      <c r="B20" s="271" t="str">
        <f>'D30'!B10</f>
        <v>D30 - HVAC</v>
      </c>
      <c r="C20" s="272"/>
      <c r="D20" s="272"/>
      <c r="E20" s="273"/>
      <c r="F20" s="172"/>
      <c r="G20" s="2"/>
      <c r="H20" s="174" t="e">
        <f>(G21/H$3)</f>
        <v>#DIV/0!</v>
      </c>
      <c r="I20" s="225"/>
      <c r="J20" s="11"/>
    </row>
    <row r="21" spans="2:10" ht="15.85" customHeight="1" x14ac:dyDescent="0.4">
      <c r="B21" s="271" t="str">
        <f>+'D40'!B10</f>
        <v>D40 - FIRE PROTECTION</v>
      </c>
      <c r="C21" s="272"/>
      <c r="D21" s="272"/>
      <c r="E21" s="273"/>
      <c r="F21" s="172"/>
      <c r="G21" s="173"/>
      <c r="H21" s="174" t="e">
        <f>(G22/H$3)</f>
        <v>#DIV/0!</v>
      </c>
      <c r="I21" s="225"/>
      <c r="J21" s="11"/>
    </row>
    <row r="22" spans="2:10" ht="15.85" customHeight="1" x14ac:dyDescent="0.4">
      <c r="B22" s="271" t="str">
        <f>+'D50'!B10</f>
        <v>D50 - ELECTRICAL</v>
      </c>
      <c r="C22" s="272"/>
      <c r="D22" s="272"/>
      <c r="E22" s="273"/>
      <c r="F22" s="172"/>
      <c r="G22" s="173"/>
      <c r="H22" s="174" t="e">
        <f>(#REF!/H$3)</f>
        <v>#REF!</v>
      </c>
      <c r="I22" s="225"/>
      <c r="J22" s="11"/>
    </row>
    <row r="23" spans="2:10" ht="15.85" customHeight="1" x14ac:dyDescent="0.4">
      <c r="B23" s="271" t="str">
        <f>+'E10'!B10</f>
        <v>E10 - EQUIPMENT</v>
      </c>
      <c r="C23" s="272"/>
      <c r="D23" s="272"/>
      <c r="E23" s="273"/>
      <c r="F23" s="172"/>
      <c r="G23" s="173"/>
      <c r="H23" s="174" t="e">
        <f t="shared" si="0"/>
        <v>#DIV/0!</v>
      </c>
      <c r="I23" s="225"/>
      <c r="J23" s="11"/>
    </row>
    <row r="24" spans="2:10" ht="15.85" customHeight="1" x14ac:dyDescent="0.4">
      <c r="B24" s="271" t="str">
        <f>+'E20'!B10</f>
        <v>E20 - FURNISHINGS</v>
      </c>
      <c r="C24" s="272"/>
      <c r="D24" s="272"/>
      <c r="E24" s="273"/>
      <c r="F24" s="172"/>
      <c r="G24" s="173"/>
      <c r="H24" s="174" t="e">
        <f t="shared" si="0"/>
        <v>#DIV/0!</v>
      </c>
      <c r="I24" s="225"/>
      <c r="J24" s="11"/>
    </row>
    <row r="25" spans="2:10" ht="15.85" customHeight="1" x14ac:dyDescent="0.4">
      <c r="B25" s="271" t="str">
        <f>+'F10'!B10</f>
        <v>F10 - SPECIAL CONSTRUCTION</v>
      </c>
      <c r="C25" s="272"/>
      <c r="D25" s="272"/>
      <c r="E25" s="273"/>
      <c r="F25" s="172"/>
      <c r="G25" s="173"/>
      <c r="H25" s="174" t="e">
        <f t="shared" si="0"/>
        <v>#DIV/0!</v>
      </c>
      <c r="I25" s="225"/>
      <c r="J25" s="11"/>
    </row>
    <row r="26" spans="2:10" ht="15.85" customHeight="1" x14ac:dyDescent="0.4">
      <c r="B26" s="271" t="str">
        <f>+'F20'!B10</f>
        <v>F20 - SELECTIVE DEMOLITION</v>
      </c>
      <c r="C26" s="272"/>
      <c r="D26" s="272"/>
      <c r="E26" s="273"/>
      <c r="F26" s="172"/>
      <c r="G26" s="173"/>
      <c r="H26" s="174" t="e">
        <f t="shared" si="0"/>
        <v>#DIV/0!</v>
      </c>
      <c r="I26" s="225"/>
      <c r="J26" s="11"/>
    </row>
    <row r="27" spans="2:10" ht="15.85" customHeight="1" x14ac:dyDescent="0.4">
      <c r="B27" s="271" t="str">
        <f>+'G20'!B10</f>
        <v>G20 - SITEWORK</v>
      </c>
      <c r="C27" s="272"/>
      <c r="D27" s="272"/>
      <c r="E27" s="273"/>
      <c r="F27" s="172"/>
      <c r="G27" s="173"/>
      <c r="H27" s="174" t="e">
        <f t="shared" si="0"/>
        <v>#DIV/0!</v>
      </c>
      <c r="I27" s="225"/>
      <c r="J27" s="11"/>
    </row>
    <row r="28" spans="2:10" ht="15.85" customHeight="1" x14ac:dyDescent="0.4">
      <c r="B28" s="271" t="str">
        <f>+'G70'!B10</f>
        <v>G70 - OFFSITE WORK</v>
      </c>
      <c r="C28" s="272"/>
      <c r="D28" s="272"/>
      <c r="E28" s="273"/>
      <c r="F28" s="172"/>
      <c r="G28" s="173"/>
      <c r="H28" s="174" t="e">
        <f t="shared" si="0"/>
        <v>#DIV/0!</v>
      </c>
      <c r="I28" s="225"/>
      <c r="J28" s="11"/>
    </row>
    <row r="29" spans="2:10" ht="7.5" customHeight="1" x14ac:dyDescent="0.4">
      <c r="B29" s="289"/>
      <c r="C29" s="290"/>
      <c r="D29" s="290"/>
      <c r="E29" s="291"/>
      <c r="F29" s="283"/>
      <c r="G29" s="284"/>
      <c r="H29" s="285"/>
      <c r="I29" s="226"/>
      <c r="J29" s="11"/>
    </row>
    <row r="30" spans="2:10" ht="15.85" customHeight="1" x14ac:dyDescent="0.4">
      <c r="B30" s="338" t="s">
        <v>8</v>
      </c>
      <c r="C30" s="339"/>
      <c r="D30" s="339"/>
      <c r="E30" s="340"/>
      <c r="F30" s="13"/>
      <c r="G30" s="12">
        <f>SUM(G11:G29)</f>
        <v>0</v>
      </c>
      <c r="H30" s="68" t="e">
        <f>(G30/H$3)</f>
        <v>#DIV/0!</v>
      </c>
      <c r="I30" s="234"/>
      <c r="J30" s="11"/>
    </row>
    <row r="31" spans="2:10" x14ac:dyDescent="0.4">
      <c r="B31" s="274"/>
      <c r="C31" s="275"/>
      <c r="D31" s="275"/>
      <c r="E31" s="276"/>
      <c r="F31" s="341"/>
      <c r="G31" s="342"/>
      <c r="H31" s="343"/>
      <c r="I31" s="235"/>
      <c r="J31" s="11"/>
    </row>
    <row r="32" spans="2:10" ht="15.85" customHeight="1" x14ac:dyDescent="0.4">
      <c r="B32" s="280" t="s">
        <v>127</v>
      </c>
      <c r="C32" s="281"/>
      <c r="D32" s="281"/>
      <c r="E32" s="282"/>
      <c r="F32" s="249"/>
      <c r="G32" s="12">
        <f>G30*F32</f>
        <v>0</v>
      </c>
      <c r="H32" s="68" t="e">
        <f t="shared" ref="H32:H37" si="1">(G32/H$3)</f>
        <v>#DIV/0!</v>
      </c>
      <c r="I32" s="227"/>
      <c r="J32" s="11"/>
    </row>
    <row r="33" spans="2:10" ht="15.85" customHeight="1" x14ac:dyDescent="0.4">
      <c r="B33" s="280" t="s">
        <v>126</v>
      </c>
      <c r="C33" s="281"/>
      <c r="D33" s="281"/>
      <c r="E33" s="282"/>
      <c r="F33" s="249"/>
      <c r="G33" s="12">
        <f>SUM(G30:G32)*F33</f>
        <v>0</v>
      </c>
      <c r="H33" s="68" t="e">
        <f t="shared" si="1"/>
        <v>#DIV/0!</v>
      </c>
      <c r="I33" s="227"/>
      <c r="J33" s="11"/>
    </row>
    <row r="34" spans="2:10" ht="15.85" customHeight="1" x14ac:dyDescent="0.4">
      <c r="B34" s="280" t="s">
        <v>6</v>
      </c>
      <c r="C34" s="281"/>
      <c r="D34" s="281"/>
      <c r="E34" s="282"/>
      <c r="F34" s="249"/>
      <c r="G34" s="68">
        <f>SUM(G30:G33)*F34</f>
        <v>0</v>
      </c>
      <c r="H34" s="68" t="e">
        <f t="shared" si="1"/>
        <v>#DIV/0!</v>
      </c>
      <c r="I34" s="227"/>
      <c r="J34" s="11"/>
    </row>
    <row r="35" spans="2:10" ht="15.85" customHeight="1" x14ac:dyDescent="0.4">
      <c r="B35" s="280" t="s">
        <v>329</v>
      </c>
      <c r="C35" s="281"/>
      <c r="D35" s="281"/>
      <c r="E35" s="282"/>
      <c r="F35" s="249"/>
      <c r="G35" s="68">
        <f>SUM(G30:G34)*F35</f>
        <v>0</v>
      </c>
      <c r="H35" s="68" t="e">
        <f t="shared" si="1"/>
        <v>#DIV/0!</v>
      </c>
      <c r="I35" s="227"/>
      <c r="J35" s="11"/>
    </row>
    <row r="36" spans="2:10" ht="15.85" customHeight="1" x14ac:dyDescent="0.4">
      <c r="B36" s="280" t="s">
        <v>130</v>
      </c>
      <c r="C36" s="281"/>
      <c r="D36" s="281"/>
      <c r="E36" s="282"/>
      <c r="F36" s="249"/>
      <c r="G36" s="68">
        <f>SUM(G30:G35)*F36</f>
        <v>0</v>
      </c>
      <c r="H36" s="68" t="e">
        <f>(G36/H$3)</f>
        <v>#DIV/0!</v>
      </c>
      <c r="I36" s="227"/>
      <c r="J36" s="11"/>
    </row>
    <row r="37" spans="2:10" ht="15.85" customHeight="1" x14ac:dyDescent="0.4">
      <c r="B37" s="274" t="s">
        <v>11</v>
      </c>
      <c r="C37" s="275"/>
      <c r="D37" s="275"/>
      <c r="E37" s="276"/>
      <c r="F37" s="250"/>
      <c r="G37" s="170">
        <f>SUM(G30:G36)*F37</f>
        <v>0</v>
      </c>
      <c r="H37" s="170" t="e">
        <f t="shared" si="1"/>
        <v>#DIV/0!</v>
      </c>
      <c r="I37" s="235"/>
      <c r="J37" s="11"/>
    </row>
    <row r="38" spans="2:10" ht="6.85" customHeight="1" thickBot="1" x14ac:dyDescent="0.45">
      <c r="B38" s="332"/>
      <c r="C38" s="333"/>
      <c r="D38" s="333"/>
      <c r="E38" s="334"/>
      <c r="F38" s="228"/>
      <c r="G38" s="229"/>
      <c r="H38" s="230"/>
      <c r="I38" s="231"/>
      <c r="J38" s="11"/>
    </row>
    <row r="39" spans="2:10" ht="15.4" thickBot="1" x14ac:dyDescent="0.45">
      <c r="B39" s="335" t="s">
        <v>1</v>
      </c>
      <c r="C39" s="336"/>
      <c r="D39" s="336"/>
      <c r="E39" s="337"/>
      <c r="F39" s="219"/>
      <c r="G39" s="220">
        <f>SUM(G30:G37)</f>
        <v>0</v>
      </c>
      <c r="H39" s="221" t="e">
        <f>(G39/H$3)</f>
        <v>#DIV/0!</v>
      </c>
      <c r="I39" s="222"/>
      <c r="J39" s="11"/>
    </row>
    <row r="40" spans="2:10" ht="7.35" customHeight="1" thickBot="1" x14ac:dyDescent="0.45">
      <c r="B40" s="332"/>
      <c r="C40" s="333"/>
      <c r="D40" s="333"/>
      <c r="E40" s="333"/>
      <c r="F40" s="232"/>
      <c r="G40" s="229"/>
      <c r="H40" s="230"/>
      <c r="I40" s="233"/>
      <c r="J40" s="11"/>
    </row>
    <row r="42" spans="2:10" s="3" customFormat="1" ht="12.1" customHeight="1" x14ac:dyDescent="0.5">
      <c r="B42" s="29"/>
      <c r="C42" s="86"/>
      <c r="D42" s="40"/>
      <c r="E42" s="79"/>
      <c r="F42" s="23"/>
      <c r="G42" s="80"/>
      <c r="H42" s="80"/>
      <c r="I42" s="81"/>
      <c r="J42" s="16"/>
    </row>
    <row r="56" spans="2:10" s="3" customFormat="1" ht="12.1" customHeight="1" x14ac:dyDescent="0.5">
      <c r="B56" s="29"/>
      <c r="C56" s="86"/>
      <c r="D56" s="40"/>
      <c r="E56" s="79"/>
      <c r="F56" s="23"/>
      <c r="G56" s="80"/>
      <c r="H56" s="80"/>
      <c r="I56" s="81"/>
      <c r="J56" s="16"/>
    </row>
    <row r="70" spans="2:10" s="3" customFormat="1" ht="15.75" x14ac:dyDescent="0.5">
      <c r="B70" s="29"/>
      <c r="C70" s="86"/>
      <c r="D70" s="40"/>
      <c r="E70" s="79"/>
      <c r="F70" s="23"/>
      <c r="G70" s="80"/>
      <c r="H70" s="80"/>
      <c r="I70" s="81"/>
      <c r="J70" s="16"/>
    </row>
    <row r="76" spans="2:10" x14ac:dyDescent="0.4">
      <c r="B76" s="2"/>
      <c r="C76" s="2"/>
      <c r="D76" s="2"/>
      <c r="E76" s="2"/>
      <c r="F76" s="2"/>
      <c r="G76" s="2"/>
      <c r="H76" s="2"/>
    </row>
    <row r="77" spans="2:10" x14ac:dyDescent="0.4">
      <c r="B77" s="2"/>
      <c r="C77" s="2"/>
      <c r="D77" s="2"/>
      <c r="E77" s="2"/>
      <c r="F77" s="2"/>
      <c r="G77" s="2"/>
      <c r="H77" s="2"/>
    </row>
    <row r="78" spans="2:10" x14ac:dyDescent="0.4">
      <c r="B78" s="2"/>
      <c r="C78" s="2"/>
      <c r="D78" s="2"/>
      <c r="E78" s="2"/>
      <c r="F78" s="2"/>
      <c r="G78" s="2"/>
      <c r="H78" s="2"/>
    </row>
    <row r="79" spans="2:10" x14ac:dyDescent="0.4">
      <c r="B79" s="2"/>
      <c r="C79" s="2"/>
      <c r="D79" s="2"/>
      <c r="E79" s="2"/>
      <c r="F79" s="2"/>
      <c r="G79" s="2"/>
      <c r="H79" s="2"/>
    </row>
    <row r="80" spans="2:10" x14ac:dyDescent="0.4">
      <c r="B80" s="2"/>
      <c r="C80" s="2"/>
      <c r="D80" s="2"/>
      <c r="E80" s="2"/>
      <c r="F80" s="2"/>
      <c r="G80" s="2"/>
      <c r="H80" s="2"/>
    </row>
    <row r="81" spans="2:8" x14ac:dyDescent="0.4">
      <c r="B81" s="2"/>
      <c r="C81" s="2"/>
      <c r="D81" s="2"/>
      <c r="E81" s="2"/>
      <c r="F81" s="2"/>
      <c r="G81" s="2"/>
      <c r="H81" s="2"/>
    </row>
    <row r="82" spans="2:8" x14ac:dyDescent="0.4">
      <c r="B82" s="2"/>
      <c r="C82" s="2"/>
      <c r="D82" s="2"/>
      <c r="E82" s="2"/>
      <c r="F82" s="2"/>
      <c r="G82" s="2"/>
      <c r="H82" s="2"/>
    </row>
    <row r="83" spans="2:8" x14ac:dyDescent="0.4">
      <c r="B83" s="2"/>
      <c r="C83" s="2"/>
      <c r="D83" s="2"/>
      <c r="E83" s="2"/>
      <c r="F83" s="2"/>
      <c r="G83" s="2"/>
      <c r="H83" s="2"/>
    </row>
    <row r="84" spans="2:8" x14ac:dyDescent="0.4">
      <c r="B84" s="2"/>
      <c r="C84" s="2"/>
      <c r="D84" s="2"/>
      <c r="E84" s="2"/>
      <c r="F84" s="2"/>
      <c r="G84" s="2"/>
      <c r="H84" s="2"/>
    </row>
    <row r="85" spans="2:8" x14ac:dyDescent="0.4">
      <c r="B85" s="2"/>
      <c r="C85" s="2"/>
      <c r="D85" s="2"/>
      <c r="E85" s="2"/>
      <c r="F85" s="2"/>
      <c r="G85" s="2"/>
      <c r="H85" s="2"/>
    </row>
    <row r="86" spans="2:8" x14ac:dyDescent="0.4">
      <c r="B86" s="2"/>
      <c r="C86" s="2"/>
      <c r="D86" s="2"/>
      <c r="E86" s="2"/>
      <c r="F86" s="2"/>
      <c r="G86" s="2"/>
      <c r="H86" s="2"/>
    </row>
    <row r="87" spans="2:8" x14ac:dyDescent="0.4">
      <c r="B87" s="2"/>
      <c r="C87" s="2"/>
      <c r="D87" s="2"/>
      <c r="E87" s="2"/>
      <c r="F87" s="2"/>
      <c r="G87" s="2"/>
      <c r="H87" s="2"/>
    </row>
    <row r="88" spans="2:8" x14ac:dyDescent="0.4">
      <c r="B88" s="2"/>
      <c r="C88" s="2"/>
      <c r="D88" s="2"/>
      <c r="E88" s="2"/>
      <c r="F88" s="2"/>
      <c r="G88" s="2"/>
      <c r="H88" s="2"/>
    </row>
    <row r="89" spans="2:8" x14ac:dyDescent="0.4">
      <c r="B89" s="2"/>
      <c r="C89" s="2"/>
      <c r="D89" s="2"/>
      <c r="E89" s="2"/>
      <c r="F89" s="2"/>
      <c r="G89" s="2"/>
      <c r="H89" s="2"/>
    </row>
    <row r="90" spans="2:8" x14ac:dyDescent="0.4">
      <c r="B90" s="2"/>
      <c r="C90" s="2"/>
      <c r="D90" s="2"/>
      <c r="E90" s="2"/>
      <c r="F90" s="2"/>
      <c r="G90" s="2"/>
      <c r="H90" s="2"/>
    </row>
    <row r="91" spans="2:8" x14ac:dyDescent="0.4">
      <c r="B91" s="2"/>
      <c r="C91" s="2"/>
      <c r="D91" s="2"/>
      <c r="E91" s="2"/>
      <c r="F91" s="2"/>
      <c r="G91" s="2"/>
      <c r="H91" s="2"/>
    </row>
    <row r="100" spans="2:10" s="3" customFormat="1" ht="15.75" x14ac:dyDescent="0.5">
      <c r="B100" s="29"/>
      <c r="C100" s="82"/>
      <c r="D100" s="40"/>
      <c r="E100" s="79"/>
      <c r="F100" s="23"/>
      <c r="G100" s="80"/>
      <c r="H100" s="80"/>
      <c r="I100" s="81"/>
      <c r="J100" s="16"/>
    </row>
    <row r="110" spans="2:10" x14ac:dyDescent="0.4">
      <c r="B110" s="29"/>
      <c r="C110" s="82"/>
      <c r="D110" s="40"/>
      <c r="E110" s="79"/>
      <c r="F110" s="23"/>
      <c r="G110" s="80"/>
      <c r="H110" s="80"/>
      <c r="I110" s="81"/>
      <c r="J110" s="11"/>
    </row>
    <row r="135" spans="2:10" x14ac:dyDescent="0.4">
      <c r="B135" s="29"/>
      <c r="C135" s="82"/>
      <c r="D135" s="40"/>
      <c r="E135" s="79"/>
      <c r="F135" s="23"/>
      <c r="G135" s="80"/>
      <c r="H135" s="80"/>
      <c r="I135" s="81"/>
      <c r="J135" s="11"/>
    </row>
    <row r="144" spans="2:10" x14ac:dyDescent="0.4">
      <c r="B144" s="29"/>
      <c r="C144" s="82"/>
      <c r="D144" s="40"/>
      <c r="E144" s="79"/>
      <c r="F144" s="23"/>
      <c r="G144" s="80"/>
      <c r="H144" s="80"/>
      <c r="I144" s="81"/>
      <c r="J144" s="11"/>
    </row>
    <row r="170" spans="2:10" x14ac:dyDescent="0.4">
      <c r="B170" s="29"/>
      <c r="C170" s="82"/>
      <c r="D170" s="40"/>
      <c r="E170" s="79"/>
      <c r="F170" s="23"/>
      <c r="G170" s="80"/>
      <c r="H170" s="80"/>
      <c r="I170" s="81"/>
      <c r="J170" s="11"/>
    </row>
    <row r="179" spans="2:10" x14ac:dyDescent="0.4">
      <c r="B179" s="29"/>
      <c r="C179" s="82"/>
      <c r="D179" s="40"/>
      <c r="E179" s="79"/>
      <c r="F179" s="23"/>
      <c r="G179" s="80"/>
      <c r="H179" s="80"/>
      <c r="I179" s="81"/>
      <c r="J179" s="11"/>
    </row>
    <row r="190" spans="2:10" x14ac:dyDescent="0.4">
      <c r="B190" s="29"/>
      <c r="C190" s="82"/>
      <c r="D190" s="40"/>
      <c r="E190" s="79"/>
      <c r="F190" s="23"/>
      <c r="G190" s="80"/>
      <c r="H190" s="80"/>
      <c r="I190" s="81"/>
      <c r="J190" s="11"/>
    </row>
    <row r="198" spans="2:10" x14ac:dyDescent="0.4">
      <c r="B198" s="29"/>
      <c r="C198" s="82"/>
      <c r="D198" s="40"/>
      <c r="E198" s="79"/>
      <c r="F198" s="23"/>
      <c r="G198" s="80"/>
      <c r="H198" s="80"/>
      <c r="I198" s="81"/>
      <c r="J198" s="11"/>
    </row>
    <row r="211" spans="2:10" x14ac:dyDescent="0.4">
      <c r="B211" s="29"/>
      <c r="C211" s="82"/>
      <c r="D211" s="40"/>
      <c r="E211" s="79"/>
      <c r="F211" s="23"/>
      <c r="G211" s="80"/>
      <c r="H211" s="80"/>
      <c r="I211" s="81"/>
      <c r="J211" s="11"/>
    </row>
    <row r="220" spans="2:10" x14ac:dyDescent="0.4">
      <c r="B220" s="29"/>
      <c r="C220" s="82"/>
      <c r="D220" s="40"/>
      <c r="E220" s="79"/>
      <c r="F220" s="23"/>
      <c r="G220" s="80"/>
      <c r="H220" s="80"/>
      <c r="I220" s="81"/>
      <c r="J220" s="11"/>
    </row>
    <row r="232" spans="2:10" x14ac:dyDescent="0.4">
      <c r="B232" s="29"/>
      <c r="C232" s="125"/>
      <c r="D232" s="40"/>
      <c r="E232" s="79"/>
      <c r="F232" s="23"/>
      <c r="G232" s="12"/>
      <c r="H232" s="68"/>
      <c r="I232" s="81"/>
      <c r="J232" s="11"/>
    </row>
    <row r="241" spans="6:10" x14ac:dyDescent="0.4">
      <c r="F241" s="23"/>
      <c r="G241" s="24"/>
      <c r="H241" s="25"/>
      <c r="I241" s="25"/>
      <c r="J241" s="11"/>
    </row>
    <row r="250" spans="6:10" x14ac:dyDescent="0.4">
      <c r="F250" s="23"/>
      <c r="G250" s="24"/>
      <c r="H250" s="25"/>
      <c r="I250" s="25"/>
      <c r="J250" s="11"/>
    </row>
  </sheetData>
  <mergeCells count="40">
    <mergeCell ref="D7:F7"/>
    <mergeCell ref="D2:I2"/>
    <mergeCell ref="D3:F3"/>
    <mergeCell ref="D4:F4"/>
    <mergeCell ref="D5:F5"/>
    <mergeCell ref="D6:F6"/>
    <mergeCell ref="B18:E18"/>
    <mergeCell ref="B9:I9"/>
    <mergeCell ref="B10:E10"/>
    <mergeCell ref="B11:E11"/>
    <mergeCell ref="B12:E12"/>
    <mergeCell ref="B13:E13"/>
    <mergeCell ref="B14:E14"/>
    <mergeCell ref="B15:E15"/>
    <mergeCell ref="B16:E16"/>
    <mergeCell ref="B17:E17"/>
    <mergeCell ref="B25:E25"/>
    <mergeCell ref="B26:E26"/>
    <mergeCell ref="B27:E27"/>
    <mergeCell ref="B28:E28"/>
    <mergeCell ref="B19:E19"/>
    <mergeCell ref="B20:E20"/>
    <mergeCell ref="B21:E21"/>
    <mergeCell ref="B22:E22"/>
    <mergeCell ref="B23:E23"/>
    <mergeCell ref="B24:E24"/>
    <mergeCell ref="B29:E29"/>
    <mergeCell ref="F29:H29"/>
    <mergeCell ref="B30:E30"/>
    <mergeCell ref="B31:E31"/>
    <mergeCell ref="F31:H31"/>
    <mergeCell ref="B40:E40"/>
    <mergeCell ref="B37:E37"/>
    <mergeCell ref="B38:E38"/>
    <mergeCell ref="B39:E39"/>
    <mergeCell ref="B32:E32"/>
    <mergeCell ref="B33:E33"/>
    <mergeCell ref="B34:E34"/>
    <mergeCell ref="B35:E35"/>
    <mergeCell ref="B36:E36"/>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L250"/>
  <sheetViews>
    <sheetView zoomScale="90" zoomScaleNormal="90" zoomScaleSheetLayoutView="100" workbookViewId="0">
      <selection activeCell="G32" sqref="G3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customWidth="1"/>
    <col min="5" max="5" width="6" style="1" customWidth="1"/>
    <col min="6" max="6" width="14.3984375" style="7" customWidth="1"/>
    <col min="7" max="7" width="21.3984375" style="5" customWidth="1"/>
    <col min="8" max="8" width="11.46484375" style="6" customWidth="1"/>
    <col min="9" max="9" width="34.86328125" style="6" customWidth="1"/>
    <col min="10" max="10" width="9.1328125" style="2"/>
    <col min="11" max="11" width="10" style="2" customWidth="1"/>
    <col min="12" max="16384" width="9.1328125" style="2"/>
  </cols>
  <sheetData>
    <row r="1" spans="2:12" x14ac:dyDescent="0.4">
      <c r="I1" s="90"/>
    </row>
    <row r="2" spans="2:12" ht="17.350000000000001" customHeight="1" x14ac:dyDescent="0.4">
      <c r="B2" s="91"/>
      <c r="C2" s="96" t="s">
        <v>26</v>
      </c>
      <c r="D2" s="303" t="s">
        <v>136</v>
      </c>
      <c r="E2" s="303"/>
      <c r="F2" s="303"/>
      <c r="G2" s="303"/>
      <c r="H2" s="303"/>
      <c r="I2" s="303"/>
      <c r="J2" s="115"/>
    </row>
    <row r="3" spans="2:12" ht="17.350000000000001" customHeight="1" x14ac:dyDescent="0.4">
      <c r="B3" s="91"/>
      <c r="C3" s="96" t="s">
        <v>27</v>
      </c>
      <c r="D3" s="304" t="s">
        <v>137</v>
      </c>
      <c r="E3" s="304"/>
      <c r="F3" s="304"/>
      <c r="G3" s="66"/>
      <c r="H3" s="175">
        <v>0</v>
      </c>
      <c r="I3" s="123" t="s">
        <v>323</v>
      </c>
      <c r="J3" s="11"/>
    </row>
    <row r="4" spans="2:12" ht="17.350000000000001" customHeight="1" x14ac:dyDescent="0.4">
      <c r="B4" s="91"/>
      <c r="C4" s="96" t="s">
        <v>24</v>
      </c>
      <c r="D4" s="304" t="s">
        <v>138</v>
      </c>
      <c r="E4" s="304"/>
      <c r="F4" s="304"/>
      <c r="G4" s="66"/>
      <c r="H4" s="175">
        <v>0</v>
      </c>
      <c r="I4" s="123" t="s">
        <v>324</v>
      </c>
      <c r="J4" s="11"/>
    </row>
    <row r="5" spans="2:12" ht="18.7" customHeight="1" x14ac:dyDescent="0.4">
      <c r="B5" s="93"/>
      <c r="C5" s="96" t="s">
        <v>25</v>
      </c>
      <c r="D5" s="304" t="s">
        <v>128</v>
      </c>
      <c r="E5" s="304"/>
      <c r="F5" s="304"/>
      <c r="G5" s="67"/>
      <c r="H5" s="117"/>
      <c r="I5" s="116"/>
      <c r="J5" s="115"/>
      <c r="K5" s="118"/>
      <c r="L5" s="95"/>
    </row>
    <row r="6" spans="2:12" ht="18.7" customHeight="1" x14ac:dyDescent="0.4">
      <c r="B6" s="93"/>
      <c r="C6" s="96" t="s">
        <v>28</v>
      </c>
      <c r="D6" s="304" t="s">
        <v>129</v>
      </c>
      <c r="E6" s="304"/>
      <c r="F6" s="304"/>
      <c r="G6" s="67"/>
      <c r="H6" s="10"/>
      <c r="I6" s="116"/>
      <c r="J6" s="115"/>
      <c r="K6" s="95"/>
      <c r="L6" s="95"/>
    </row>
    <row r="7" spans="2:12" ht="16.5" customHeight="1" x14ac:dyDescent="0.4">
      <c r="B7" s="93"/>
      <c r="C7" s="96" t="s">
        <v>23</v>
      </c>
      <c r="D7" s="298" t="s">
        <v>139</v>
      </c>
      <c r="E7" s="299"/>
      <c r="F7" s="299"/>
      <c r="G7" s="66"/>
      <c r="H7" s="9"/>
      <c r="I7" s="116"/>
      <c r="J7" s="11"/>
    </row>
    <row r="8" spans="2:12" ht="16.5" customHeight="1" thickBot="1" x14ac:dyDescent="0.45">
      <c r="B8" s="93"/>
      <c r="C8" s="96"/>
      <c r="D8" s="94"/>
      <c r="E8" s="44"/>
      <c r="F8" s="119"/>
      <c r="G8" s="66"/>
      <c r="H8" s="9"/>
      <c r="I8" s="116"/>
      <c r="J8" s="11"/>
    </row>
    <row r="9" spans="2:12" s="3" customFormat="1" ht="16.149999999999999" thickBot="1" x14ac:dyDescent="0.55000000000000004">
      <c r="B9" s="300" t="s">
        <v>134</v>
      </c>
      <c r="C9" s="301"/>
      <c r="D9" s="301"/>
      <c r="E9" s="301"/>
      <c r="F9" s="301"/>
      <c r="G9" s="301"/>
      <c r="H9" s="301"/>
      <c r="I9" s="302"/>
      <c r="J9" s="16"/>
    </row>
    <row r="10" spans="2:12" s="3" customFormat="1" ht="16.149999999999999" thickBot="1" x14ac:dyDescent="0.55000000000000004">
      <c r="B10" s="300"/>
      <c r="C10" s="301"/>
      <c r="D10" s="301"/>
      <c r="E10" s="305"/>
      <c r="F10" s="214" t="s">
        <v>328</v>
      </c>
      <c r="G10" s="214" t="s">
        <v>1</v>
      </c>
      <c r="H10" s="215" t="s">
        <v>10</v>
      </c>
      <c r="I10" s="216" t="s">
        <v>326</v>
      </c>
      <c r="J10" s="16"/>
    </row>
    <row r="11" spans="2:12" ht="15.85" customHeight="1" x14ac:dyDescent="0.4">
      <c r="B11" s="271" t="str">
        <f>'A10'!B10</f>
        <v>A10 - FOUNDATIONS</v>
      </c>
      <c r="C11" s="272"/>
      <c r="D11" s="272"/>
      <c r="E11" s="273"/>
      <c r="F11" s="172"/>
      <c r="G11" s="173"/>
      <c r="H11" s="174" t="e">
        <f t="shared" ref="H11:H28" si="0">(G11/H$3)</f>
        <v>#DIV/0!</v>
      </c>
      <c r="I11" s="224"/>
      <c r="J11" s="11"/>
    </row>
    <row r="12" spans="2:12" ht="15.85" customHeight="1" x14ac:dyDescent="0.4">
      <c r="B12" s="271" t="str">
        <f>'B10'!B10</f>
        <v>B10 - SUPERSTRUCTURE</v>
      </c>
      <c r="C12" s="272"/>
      <c r="D12" s="272"/>
      <c r="E12" s="273"/>
      <c r="F12" s="172"/>
      <c r="G12" s="173"/>
      <c r="H12" s="174" t="e">
        <f t="shared" si="0"/>
        <v>#DIV/0!</v>
      </c>
      <c r="I12" s="225"/>
      <c r="J12" s="11"/>
    </row>
    <row r="13" spans="2:12" ht="15.85" customHeight="1" x14ac:dyDescent="0.4">
      <c r="B13" s="271" t="str">
        <f>'B20'!B10</f>
        <v>B20 - EXTERIOR ENCLOSURE</v>
      </c>
      <c r="C13" s="272"/>
      <c r="D13" s="272"/>
      <c r="E13" s="273"/>
      <c r="F13" s="172"/>
      <c r="G13" s="173"/>
      <c r="H13" s="174" t="e">
        <f t="shared" si="0"/>
        <v>#DIV/0!</v>
      </c>
      <c r="I13" s="225"/>
      <c r="J13" s="11"/>
    </row>
    <row r="14" spans="2:12" ht="15.85" customHeight="1" x14ac:dyDescent="0.4">
      <c r="B14" s="271" t="str">
        <f>'B30'!B10</f>
        <v>B30 - ROOFING</v>
      </c>
      <c r="C14" s="272"/>
      <c r="D14" s="272"/>
      <c r="E14" s="273"/>
      <c r="F14" s="172"/>
      <c r="G14" s="173"/>
      <c r="H14" s="174" t="e">
        <f t="shared" si="0"/>
        <v>#DIV/0!</v>
      </c>
      <c r="I14" s="225"/>
      <c r="J14" s="11"/>
    </row>
    <row r="15" spans="2:12" ht="15.85" customHeight="1" x14ac:dyDescent="0.4">
      <c r="B15" s="271" t="str">
        <f>'C10'!B10</f>
        <v>C10 - INTERIOR CONSTRUCTION</v>
      </c>
      <c r="C15" s="272"/>
      <c r="D15" s="272"/>
      <c r="E15" s="273"/>
      <c r="F15" s="172"/>
      <c r="G15" s="173"/>
      <c r="H15" s="174" t="e">
        <f t="shared" si="0"/>
        <v>#DIV/0!</v>
      </c>
      <c r="I15" s="225"/>
      <c r="J15" s="11"/>
    </row>
    <row r="16" spans="2:12" ht="15.85" customHeight="1" x14ac:dyDescent="0.4">
      <c r="B16" s="271" t="str">
        <f>+'C20'!B10</f>
        <v>C20 - STAIRS</v>
      </c>
      <c r="C16" s="272"/>
      <c r="D16" s="272"/>
      <c r="E16" s="273"/>
      <c r="F16" s="172"/>
      <c r="G16" s="173"/>
      <c r="H16" s="174" t="e">
        <f t="shared" si="0"/>
        <v>#DIV/0!</v>
      </c>
      <c r="I16" s="225"/>
      <c r="J16" s="11"/>
    </row>
    <row r="17" spans="2:10" ht="15.85" customHeight="1" x14ac:dyDescent="0.4">
      <c r="B17" s="271" t="str">
        <f>+'C30'!B10</f>
        <v>C30 - INTERIOR FINISHES</v>
      </c>
      <c r="C17" s="272"/>
      <c r="D17" s="272"/>
      <c r="E17" s="273"/>
      <c r="F17" s="172"/>
      <c r="G17" s="173"/>
      <c r="H17" s="174" t="e">
        <f t="shared" si="0"/>
        <v>#DIV/0!</v>
      </c>
      <c r="I17" s="225"/>
      <c r="J17" s="11"/>
    </row>
    <row r="18" spans="2:10" ht="15.85" customHeight="1" x14ac:dyDescent="0.4">
      <c r="B18" s="271" t="str">
        <f>+'D10'!B10</f>
        <v>D10 - CONVEYING</v>
      </c>
      <c r="C18" s="272"/>
      <c r="D18" s="272"/>
      <c r="E18" s="273"/>
      <c r="F18" s="172"/>
      <c r="G18" s="173"/>
      <c r="H18" s="174" t="e">
        <f t="shared" si="0"/>
        <v>#DIV/0!</v>
      </c>
      <c r="I18" s="225"/>
      <c r="J18" s="11"/>
    </row>
    <row r="19" spans="2:10" ht="15.85" customHeight="1" x14ac:dyDescent="0.4">
      <c r="B19" s="271" t="str">
        <f>+'D20'!B10</f>
        <v>D20 - PLUMBING</v>
      </c>
      <c r="C19" s="272"/>
      <c r="D19" s="272"/>
      <c r="E19" s="273"/>
      <c r="F19" s="172"/>
      <c r="G19" s="173"/>
      <c r="H19" s="174" t="e">
        <f t="shared" si="0"/>
        <v>#DIV/0!</v>
      </c>
      <c r="I19" s="225"/>
      <c r="J19" s="11"/>
    </row>
    <row r="20" spans="2:10" ht="15.85" customHeight="1" x14ac:dyDescent="0.4">
      <c r="B20" s="271" t="str">
        <f>'D30'!B10</f>
        <v>D30 - HVAC</v>
      </c>
      <c r="C20" s="272"/>
      <c r="D20" s="272"/>
      <c r="E20" s="273"/>
      <c r="F20" s="172"/>
      <c r="G20" s="2"/>
      <c r="H20" s="174" t="e">
        <f>(G21/H$3)</f>
        <v>#DIV/0!</v>
      </c>
      <c r="I20" s="225"/>
      <c r="J20" s="11"/>
    </row>
    <row r="21" spans="2:10" ht="15.85" customHeight="1" x14ac:dyDescent="0.4">
      <c r="B21" s="271" t="str">
        <f>+'D40'!B10</f>
        <v>D40 - FIRE PROTECTION</v>
      </c>
      <c r="C21" s="272"/>
      <c r="D21" s="272"/>
      <c r="E21" s="273"/>
      <c r="F21" s="172"/>
      <c r="G21" s="173"/>
      <c r="H21" s="174" t="e">
        <f>(G22/H$3)</f>
        <v>#DIV/0!</v>
      </c>
      <c r="I21" s="225"/>
      <c r="J21" s="11"/>
    </row>
    <row r="22" spans="2:10" ht="15.85" customHeight="1" x14ac:dyDescent="0.4">
      <c r="B22" s="271" t="str">
        <f>+'D50'!B10</f>
        <v>D50 - ELECTRICAL</v>
      </c>
      <c r="C22" s="272"/>
      <c r="D22" s="272"/>
      <c r="E22" s="273"/>
      <c r="F22" s="172"/>
      <c r="G22" s="173"/>
      <c r="H22" s="174" t="e">
        <f>(#REF!/H$3)</f>
        <v>#REF!</v>
      </c>
      <c r="I22" s="225"/>
      <c r="J22" s="11"/>
    </row>
    <row r="23" spans="2:10" ht="15.85" customHeight="1" x14ac:dyDescent="0.4">
      <c r="B23" s="271" t="str">
        <f>+'E10'!B10</f>
        <v>E10 - EQUIPMENT</v>
      </c>
      <c r="C23" s="272"/>
      <c r="D23" s="272"/>
      <c r="E23" s="273"/>
      <c r="F23" s="172"/>
      <c r="G23" s="173"/>
      <c r="H23" s="174" t="e">
        <f t="shared" si="0"/>
        <v>#DIV/0!</v>
      </c>
      <c r="I23" s="225"/>
      <c r="J23" s="11"/>
    </row>
    <row r="24" spans="2:10" ht="15.85" customHeight="1" x14ac:dyDescent="0.4">
      <c r="B24" s="271" t="str">
        <f>+'E20'!B10</f>
        <v>E20 - FURNISHINGS</v>
      </c>
      <c r="C24" s="272"/>
      <c r="D24" s="272"/>
      <c r="E24" s="273"/>
      <c r="F24" s="172"/>
      <c r="G24" s="173"/>
      <c r="H24" s="174" t="e">
        <f t="shared" si="0"/>
        <v>#DIV/0!</v>
      </c>
      <c r="I24" s="225"/>
      <c r="J24" s="11"/>
    </row>
    <row r="25" spans="2:10" ht="15.85" customHeight="1" x14ac:dyDescent="0.4">
      <c r="B25" s="271" t="str">
        <f>+'F10'!B10</f>
        <v>F10 - SPECIAL CONSTRUCTION</v>
      </c>
      <c r="C25" s="272"/>
      <c r="D25" s="272"/>
      <c r="E25" s="273"/>
      <c r="F25" s="172"/>
      <c r="G25" s="173"/>
      <c r="H25" s="174" t="e">
        <f t="shared" si="0"/>
        <v>#DIV/0!</v>
      </c>
      <c r="I25" s="225"/>
      <c r="J25" s="11"/>
    </row>
    <row r="26" spans="2:10" ht="15.85" customHeight="1" x14ac:dyDescent="0.4">
      <c r="B26" s="271" t="str">
        <f>+'F20'!B10</f>
        <v>F20 - SELECTIVE DEMOLITION</v>
      </c>
      <c r="C26" s="272"/>
      <c r="D26" s="272"/>
      <c r="E26" s="273"/>
      <c r="F26" s="172"/>
      <c r="G26" s="173"/>
      <c r="H26" s="174" t="e">
        <f t="shared" si="0"/>
        <v>#DIV/0!</v>
      </c>
      <c r="I26" s="225"/>
      <c r="J26" s="11"/>
    </row>
    <row r="27" spans="2:10" ht="15.85" customHeight="1" x14ac:dyDescent="0.4">
      <c r="B27" s="271" t="str">
        <f>+'G20'!B10</f>
        <v>G20 - SITEWORK</v>
      </c>
      <c r="C27" s="272"/>
      <c r="D27" s="272"/>
      <c r="E27" s="273"/>
      <c r="F27" s="172"/>
      <c r="G27" s="173"/>
      <c r="H27" s="174" t="e">
        <f t="shared" si="0"/>
        <v>#DIV/0!</v>
      </c>
      <c r="I27" s="225"/>
      <c r="J27" s="11"/>
    </row>
    <row r="28" spans="2:10" ht="15.85" customHeight="1" x14ac:dyDescent="0.4">
      <c r="B28" s="271" t="str">
        <f>+'G70'!B10</f>
        <v>G70 - OFFSITE WORK</v>
      </c>
      <c r="C28" s="272"/>
      <c r="D28" s="272"/>
      <c r="E28" s="273"/>
      <c r="F28" s="172"/>
      <c r="G28" s="173"/>
      <c r="H28" s="174" t="e">
        <f t="shared" si="0"/>
        <v>#DIV/0!</v>
      </c>
      <c r="I28" s="225"/>
      <c r="J28" s="11"/>
    </row>
    <row r="29" spans="2:10" ht="7.5" customHeight="1" x14ac:dyDescent="0.4">
      <c r="B29" s="289"/>
      <c r="C29" s="290"/>
      <c r="D29" s="290"/>
      <c r="E29" s="291"/>
      <c r="F29" s="283"/>
      <c r="G29" s="284"/>
      <c r="H29" s="285"/>
      <c r="I29" s="226"/>
      <c r="J29" s="11"/>
    </row>
    <row r="30" spans="2:10" ht="15.85" customHeight="1" x14ac:dyDescent="0.4">
      <c r="B30" s="338" t="s">
        <v>8</v>
      </c>
      <c r="C30" s="339"/>
      <c r="D30" s="339"/>
      <c r="E30" s="340"/>
      <c r="F30" s="13"/>
      <c r="G30" s="12">
        <f>SUM(G11:G29)</f>
        <v>0</v>
      </c>
      <c r="H30" s="68" t="e">
        <f>(G30/H$3)</f>
        <v>#DIV/0!</v>
      </c>
      <c r="I30" s="234"/>
      <c r="J30" s="11"/>
    </row>
    <row r="31" spans="2:10" x14ac:dyDescent="0.4">
      <c r="B31" s="274"/>
      <c r="C31" s="275"/>
      <c r="D31" s="275"/>
      <c r="E31" s="276"/>
      <c r="F31" s="341"/>
      <c r="G31" s="342"/>
      <c r="H31" s="343"/>
      <c r="I31" s="235"/>
      <c r="J31" s="11"/>
    </row>
    <row r="32" spans="2:10" ht="15.85" customHeight="1" x14ac:dyDescent="0.4">
      <c r="B32" s="280" t="s">
        <v>127</v>
      </c>
      <c r="C32" s="281"/>
      <c r="D32" s="281"/>
      <c r="E32" s="282"/>
      <c r="F32" s="249"/>
      <c r="G32" s="12">
        <f>G30*F32</f>
        <v>0</v>
      </c>
      <c r="H32" s="68" t="e">
        <f t="shared" ref="H32:H37" si="1">(G32/H$3)</f>
        <v>#DIV/0!</v>
      </c>
      <c r="I32" s="227"/>
      <c r="J32" s="11"/>
    </row>
    <row r="33" spans="2:10" ht="15.85" customHeight="1" x14ac:dyDescent="0.4">
      <c r="B33" s="280" t="s">
        <v>126</v>
      </c>
      <c r="C33" s="281"/>
      <c r="D33" s="281"/>
      <c r="E33" s="282"/>
      <c r="F33" s="249"/>
      <c r="G33" s="12">
        <f>SUM(G30:G32)*F33</f>
        <v>0</v>
      </c>
      <c r="H33" s="68" t="e">
        <f t="shared" si="1"/>
        <v>#DIV/0!</v>
      </c>
      <c r="I33" s="227"/>
      <c r="J33" s="11"/>
    </row>
    <row r="34" spans="2:10" ht="15.85" customHeight="1" x14ac:dyDescent="0.4">
      <c r="B34" s="280" t="s">
        <v>6</v>
      </c>
      <c r="C34" s="281"/>
      <c r="D34" s="281"/>
      <c r="E34" s="282"/>
      <c r="F34" s="249"/>
      <c r="G34" s="68">
        <f>SUM(G30:G33)*F34</f>
        <v>0</v>
      </c>
      <c r="H34" s="68" t="e">
        <f t="shared" si="1"/>
        <v>#DIV/0!</v>
      </c>
      <c r="I34" s="227"/>
      <c r="J34" s="11"/>
    </row>
    <row r="35" spans="2:10" ht="15.85" customHeight="1" x14ac:dyDescent="0.4">
      <c r="B35" s="280" t="s">
        <v>329</v>
      </c>
      <c r="C35" s="281"/>
      <c r="D35" s="281"/>
      <c r="E35" s="282"/>
      <c r="F35" s="249"/>
      <c r="G35" s="68">
        <f>SUM(G30:G34)*F35</f>
        <v>0</v>
      </c>
      <c r="H35" s="68" t="e">
        <f t="shared" si="1"/>
        <v>#DIV/0!</v>
      </c>
      <c r="I35" s="227"/>
      <c r="J35" s="11"/>
    </row>
    <row r="36" spans="2:10" ht="15.85" customHeight="1" x14ac:dyDescent="0.4">
      <c r="B36" s="280" t="s">
        <v>130</v>
      </c>
      <c r="C36" s="281"/>
      <c r="D36" s="281"/>
      <c r="E36" s="282"/>
      <c r="F36" s="249"/>
      <c r="G36" s="68">
        <f>SUM(G30:G35)*F36</f>
        <v>0</v>
      </c>
      <c r="H36" s="68" t="e">
        <f>(G36/H$3)</f>
        <v>#DIV/0!</v>
      </c>
      <c r="I36" s="227"/>
      <c r="J36" s="11"/>
    </row>
    <row r="37" spans="2:10" ht="15.85" customHeight="1" x14ac:dyDescent="0.4">
      <c r="B37" s="274" t="s">
        <v>11</v>
      </c>
      <c r="C37" s="275"/>
      <c r="D37" s="275"/>
      <c r="E37" s="276"/>
      <c r="F37" s="250"/>
      <c r="G37" s="170">
        <f>SUM(G30:G36)*F37</f>
        <v>0</v>
      </c>
      <c r="H37" s="170" t="e">
        <f t="shared" si="1"/>
        <v>#DIV/0!</v>
      </c>
      <c r="I37" s="235"/>
      <c r="J37" s="11"/>
    </row>
    <row r="38" spans="2:10" ht="6.85" customHeight="1" thickBot="1" x14ac:dyDescent="0.45">
      <c r="B38" s="332"/>
      <c r="C38" s="333"/>
      <c r="D38" s="333"/>
      <c r="E38" s="334"/>
      <c r="F38" s="228"/>
      <c r="G38" s="229"/>
      <c r="H38" s="230"/>
      <c r="I38" s="231"/>
      <c r="J38" s="11"/>
    </row>
    <row r="39" spans="2:10" ht="15.4" thickBot="1" x14ac:dyDescent="0.45">
      <c r="B39" s="335" t="s">
        <v>1</v>
      </c>
      <c r="C39" s="336"/>
      <c r="D39" s="336"/>
      <c r="E39" s="337"/>
      <c r="F39" s="219"/>
      <c r="G39" s="220">
        <f>SUM(G30:G37)</f>
        <v>0</v>
      </c>
      <c r="H39" s="221" t="e">
        <f>(G39/H$3)</f>
        <v>#DIV/0!</v>
      </c>
      <c r="I39" s="222"/>
      <c r="J39" s="11"/>
    </row>
    <row r="40" spans="2:10" ht="7.35" customHeight="1" thickBot="1" x14ac:dyDescent="0.45">
      <c r="B40" s="332"/>
      <c r="C40" s="333"/>
      <c r="D40" s="333"/>
      <c r="E40" s="333"/>
      <c r="F40" s="232"/>
      <c r="G40" s="229"/>
      <c r="H40" s="230"/>
      <c r="I40" s="233"/>
      <c r="J40" s="11"/>
    </row>
    <row r="42" spans="2:10" s="3" customFormat="1" ht="12.1" customHeight="1" x14ac:dyDescent="0.5">
      <c r="B42" s="29"/>
      <c r="C42" s="86"/>
      <c r="D42" s="40"/>
      <c r="E42" s="79"/>
      <c r="F42" s="23"/>
      <c r="G42" s="80"/>
      <c r="H42" s="80"/>
      <c r="I42" s="81"/>
      <c r="J42" s="16"/>
    </row>
    <row r="56" spans="2:10" s="3" customFormat="1" ht="12.1" customHeight="1" x14ac:dyDescent="0.5">
      <c r="B56" s="29"/>
      <c r="C56" s="86"/>
      <c r="D56" s="40"/>
      <c r="E56" s="79"/>
      <c r="F56" s="23"/>
      <c r="G56" s="80"/>
      <c r="H56" s="80"/>
      <c r="I56" s="81"/>
      <c r="J56" s="16"/>
    </row>
    <row r="70" spans="2:10" s="3" customFormat="1" ht="15.75" x14ac:dyDescent="0.5">
      <c r="B70" s="29"/>
      <c r="C70" s="86"/>
      <c r="D70" s="40"/>
      <c r="E70" s="79"/>
      <c r="F70" s="23"/>
      <c r="G70" s="80"/>
      <c r="H70" s="80"/>
      <c r="I70" s="81"/>
      <c r="J70" s="16"/>
    </row>
    <row r="76" spans="2:10" x14ac:dyDescent="0.4">
      <c r="B76" s="2"/>
      <c r="C76" s="2"/>
      <c r="D76" s="2"/>
      <c r="E76" s="2"/>
      <c r="F76" s="2"/>
      <c r="G76" s="2"/>
      <c r="H76" s="2"/>
    </row>
    <row r="77" spans="2:10" x14ac:dyDescent="0.4">
      <c r="B77" s="2"/>
      <c r="C77" s="2"/>
      <c r="D77" s="2"/>
      <c r="E77" s="2"/>
      <c r="F77" s="2"/>
      <c r="G77" s="2"/>
      <c r="H77" s="2"/>
    </row>
    <row r="78" spans="2:10" x14ac:dyDescent="0.4">
      <c r="B78" s="2"/>
      <c r="C78" s="2"/>
      <c r="D78" s="2"/>
      <c r="E78" s="2"/>
      <c r="F78" s="2"/>
      <c r="G78" s="2"/>
      <c r="H78" s="2"/>
    </row>
    <row r="79" spans="2:10" x14ac:dyDescent="0.4">
      <c r="B79" s="2"/>
      <c r="C79" s="2"/>
      <c r="D79" s="2"/>
      <c r="E79" s="2"/>
      <c r="F79" s="2"/>
      <c r="G79" s="2"/>
      <c r="H79" s="2"/>
    </row>
    <row r="80" spans="2:10" x14ac:dyDescent="0.4">
      <c r="B80" s="2"/>
      <c r="C80" s="2"/>
      <c r="D80" s="2"/>
      <c r="E80" s="2"/>
      <c r="F80" s="2"/>
      <c r="G80" s="2"/>
      <c r="H80" s="2"/>
    </row>
    <row r="81" spans="2:8" x14ac:dyDescent="0.4">
      <c r="B81" s="2"/>
      <c r="C81" s="2"/>
      <c r="D81" s="2"/>
      <c r="E81" s="2"/>
      <c r="F81" s="2"/>
      <c r="G81" s="2"/>
      <c r="H81" s="2"/>
    </row>
    <row r="82" spans="2:8" x14ac:dyDescent="0.4">
      <c r="B82" s="2"/>
      <c r="C82" s="2"/>
      <c r="D82" s="2"/>
      <c r="E82" s="2"/>
      <c r="F82" s="2"/>
      <c r="G82" s="2"/>
      <c r="H82" s="2"/>
    </row>
    <row r="83" spans="2:8" x14ac:dyDescent="0.4">
      <c r="B83" s="2"/>
      <c r="C83" s="2"/>
      <c r="D83" s="2"/>
      <c r="E83" s="2"/>
      <c r="F83" s="2"/>
      <c r="G83" s="2"/>
      <c r="H83" s="2"/>
    </row>
    <row r="84" spans="2:8" x14ac:dyDescent="0.4">
      <c r="B84" s="2"/>
      <c r="C84" s="2"/>
      <c r="D84" s="2"/>
      <c r="E84" s="2"/>
      <c r="F84" s="2"/>
      <c r="G84" s="2"/>
      <c r="H84" s="2"/>
    </row>
    <row r="85" spans="2:8" x14ac:dyDescent="0.4">
      <c r="B85" s="2"/>
      <c r="C85" s="2"/>
      <c r="D85" s="2"/>
      <c r="E85" s="2"/>
      <c r="F85" s="2"/>
      <c r="G85" s="2"/>
      <c r="H85" s="2"/>
    </row>
    <row r="86" spans="2:8" x14ac:dyDescent="0.4">
      <c r="B86" s="2"/>
      <c r="C86" s="2"/>
      <c r="D86" s="2"/>
      <c r="E86" s="2"/>
      <c r="F86" s="2"/>
      <c r="G86" s="2"/>
      <c r="H86" s="2"/>
    </row>
    <row r="87" spans="2:8" x14ac:dyDescent="0.4">
      <c r="B87" s="2"/>
      <c r="C87" s="2"/>
      <c r="D87" s="2"/>
      <c r="E87" s="2"/>
      <c r="F87" s="2"/>
      <c r="G87" s="2"/>
      <c r="H87" s="2"/>
    </row>
    <row r="88" spans="2:8" x14ac:dyDescent="0.4">
      <c r="B88" s="2"/>
      <c r="C88" s="2"/>
      <c r="D88" s="2"/>
      <c r="E88" s="2"/>
      <c r="F88" s="2"/>
      <c r="G88" s="2"/>
      <c r="H88" s="2"/>
    </row>
    <row r="89" spans="2:8" x14ac:dyDescent="0.4">
      <c r="B89" s="2"/>
      <c r="C89" s="2"/>
      <c r="D89" s="2"/>
      <c r="E89" s="2"/>
      <c r="F89" s="2"/>
      <c r="G89" s="2"/>
      <c r="H89" s="2"/>
    </row>
    <row r="90" spans="2:8" x14ac:dyDescent="0.4">
      <c r="B90" s="2"/>
      <c r="C90" s="2"/>
      <c r="D90" s="2"/>
      <c r="E90" s="2"/>
      <c r="F90" s="2"/>
      <c r="G90" s="2"/>
      <c r="H90" s="2"/>
    </row>
    <row r="91" spans="2:8" x14ac:dyDescent="0.4">
      <c r="B91" s="2"/>
      <c r="C91" s="2"/>
      <c r="D91" s="2"/>
      <c r="E91" s="2"/>
      <c r="F91" s="2"/>
      <c r="G91" s="2"/>
      <c r="H91" s="2"/>
    </row>
    <row r="100" spans="2:10" s="3" customFormat="1" ht="15.75" x14ac:dyDescent="0.5">
      <c r="B100" s="29"/>
      <c r="C100" s="82"/>
      <c r="D100" s="40"/>
      <c r="E100" s="79"/>
      <c r="F100" s="23"/>
      <c r="G100" s="80"/>
      <c r="H100" s="80"/>
      <c r="I100" s="81"/>
      <c r="J100" s="16"/>
    </row>
    <row r="110" spans="2:10" x14ac:dyDescent="0.4">
      <c r="B110" s="29"/>
      <c r="C110" s="82"/>
      <c r="D110" s="40"/>
      <c r="E110" s="79"/>
      <c r="F110" s="23"/>
      <c r="G110" s="80"/>
      <c r="H110" s="80"/>
      <c r="I110" s="81"/>
      <c r="J110" s="11"/>
    </row>
    <row r="135" spans="2:10" x14ac:dyDescent="0.4">
      <c r="B135" s="29"/>
      <c r="C135" s="82"/>
      <c r="D135" s="40"/>
      <c r="E135" s="79"/>
      <c r="F135" s="23"/>
      <c r="G135" s="80"/>
      <c r="H135" s="80"/>
      <c r="I135" s="81"/>
      <c r="J135" s="11"/>
    </row>
    <row r="144" spans="2:10" x14ac:dyDescent="0.4">
      <c r="B144" s="29"/>
      <c r="C144" s="82"/>
      <c r="D144" s="40"/>
      <c r="E144" s="79"/>
      <c r="F144" s="23"/>
      <c r="G144" s="80"/>
      <c r="H144" s="80"/>
      <c r="I144" s="81"/>
      <c r="J144" s="11"/>
    </row>
    <row r="170" spans="2:10" x14ac:dyDescent="0.4">
      <c r="B170" s="29"/>
      <c r="C170" s="82"/>
      <c r="D170" s="40"/>
      <c r="E170" s="79"/>
      <c r="F170" s="23"/>
      <c r="G170" s="80"/>
      <c r="H170" s="80"/>
      <c r="I170" s="81"/>
      <c r="J170" s="11"/>
    </row>
    <row r="179" spans="2:10" x14ac:dyDescent="0.4">
      <c r="B179" s="29"/>
      <c r="C179" s="82"/>
      <c r="D179" s="40"/>
      <c r="E179" s="79"/>
      <c r="F179" s="23"/>
      <c r="G179" s="80"/>
      <c r="H179" s="80"/>
      <c r="I179" s="81"/>
      <c r="J179" s="11"/>
    </row>
    <row r="190" spans="2:10" x14ac:dyDescent="0.4">
      <c r="B190" s="29"/>
      <c r="C190" s="82"/>
      <c r="D190" s="40"/>
      <c r="E190" s="79"/>
      <c r="F190" s="23"/>
      <c r="G190" s="80"/>
      <c r="H190" s="80"/>
      <c r="I190" s="81"/>
      <c r="J190" s="11"/>
    </row>
    <row r="198" spans="2:10" x14ac:dyDescent="0.4">
      <c r="B198" s="29"/>
      <c r="C198" s="82"/>
      <c r="D198" s="40"/>
      <c r="E198" s="79"/>
      <c r="F198" s="23"/>
      <c r="G198" s="80"/>
      <c r="H198" s="80"/>
      <c r="I198" s="81"/>
      <c r="J198" s="11"/>
    </row>
    <row r="211" spans="2:10" x14ac:dyDescent="0.4">
      <c r="B211" s="29"/>
      <c r="C211" s="82"/>
      <c r="D211" s="40"/>
      <c r="E211" s="79"/>
      <c r="F211" s="23"/>
      <c r="G211" s="80"/>
      <c r="H211" s="80"/>
      <c r="I211" s="81"/>
      <c r="J211" s="11"/>
    </row>
    <row r="220" spans="2:10" x14ac:dyDescent="0.4">
      <c r="B220" s="29"/>
      <c r="C220" s="82"/>
      <c r="D220" s="40"/>
      <c r="E220" s="79"/>
      <c r="F220" s="23"/>
      <c r="G220" s="80"/>
      <c r="H220" s="80"/>
      <c r="I220" s="81"/>
      <c r="J220" s="11"/>
    </row>
    <row r="232" spans="2:10" x14ac:dyDescent="0.4">
      <c r="B232" s="29"/>
      <c r="C232" s="125"/>
      <c r="D232" s="40"/>
      <c r="E232" s="79"/>
      <c r="F232" s="23"/>
      <c r="G232" s="12"/>
      <c r="H232" s="68"/>
      <c r="I232" s="81"/>
      <c r="J232" s="11"/>
    </row>
    <row r="241" spans="6:10" x14ac:dyDescent="0.4">
      <c r="F241" s="23"/>
      <c r="G241" s="24"/>
      <c r="H241" s="25"/>
      <c r="I241" s="25"/>
      <c r="J241" s="11"/>
    </row>
    <row r="250" spans="6:10" x14ac:dyDescent="0.4">
      <c r="F250" s="23"/>
      <c r="G250" s="24"/>
      <c r="H250" s="25"/>
      <c r="I250" s="25"/>
      <c r="J250" s="11"/>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L250"/>
  <sheetViews>
    <sheetView zoomScale="90" zoomScaleNormal="90" zoomScaleSheetLayoutView="100" workbookViewId="0">
      <selection activeCell="F32" sqref="F3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customWidth="1"/>
    <col min="5" max="5" width="6" style="1" customWidth="1"/>
    <col min="6" max="6" width="14.3984375" style="7" customWidth="1"/>
    <col min="7" max="7" width="21.3984375" style="5" customWidth="1"/>
    <col min="8" max="8" width="11.46484375" style="6" customWidth="1"/>
    <col min="9" max="9" width="34.86328125" style="6" customWidth="1"/>
    <col min="10" max="10" width="9.1328125" style="2"/>
    <col min="11" max="11" width="10" style="2" customWidth="1"/>
    <col min="12" max="16384" width="9.1328125" style="2"/>
  </cols>
  <sheetData>
    <row r="1" spans="2:12" x14ac:dyDescent="0.4">
      <c r="I1" s="90"/>
    </row>
    <row r="2" spans="2:12" ht="17.350000000000001" customHeight="1" x14ac:dyDescent="0.4">
      <c r="B2" s="91"/>
      <c r="C2" s="96" t="s">
        <v>26</v>
      </c>
      <c r="D2" s="303" t="s">
        <v>136</v>
      </c>
      <c r="E2" s="303"/>
      <c r="F2" s="303"/>
      <c r="G2" s="303"/>
      <c r="H2" s="303"/>
      <c r="I2" s="303"/>
      <c r="J2" s="115"/>
    </row>
    <row r="3" spans="2:12" ht="17.350000000000001" customHeight="1" x14ac:dyDescent="0.4">
      <c r="B3" s="91"/>
      <c r="C3" s="96" t="s">
        <v>27</v>
      </c>
      <c r="D3" s="304" t="s">
        <v>137</v>
      </c>
      <c r="E3" s="304"/>
      <c r="F3" s="304"/>
      <c r="G3" s="66"/>
      <c r="H3" s="175">
        <v>0</v>
      </c>
      <c r="I3" s="123" t="s">
        <v>323</v>
      </c>
      <c r="J3" s="11"/>
    </row>
    <row r="4" spans="2:12" ht="17.350000000000001" customHeight="1" x14ac:dyDescent="0.4">
      <c r="B4" s="91"/>
      <c r="C4" s="96" t="s">
        <v>24</v>
      </c>
      <c r="D4" s="304" t="s">
        <v>138</v>
      </c>
      <c r="E4" s="304"/>
      <c r="F4" s="304"/>
      <c r="G4" s="66"/>
      <c r="H4" s="175">
        <v>0</v>
      </c>
      <c r="I4" s="123" t="s">
        <v>324</v>
      </c>
      <c r="J4" s="11"/>
    </row>
    <row r="5" spans="2:12" ht="18.7" customHeight="1" x14ac:dyDescent="0.4">
      <c r="B5" s="93"/>
      <c r="C5" s="96" t="s">
        <v>25</v>
      </c>
      <c r="D5" s="304" t="s">
        <v>128</v>
      </c>
      <c r="E5" s="304"/>
      <c r="F5" s="304"/>
      <c r="G5" s="67"/>
      <c r="H5" s="117"/>
      <c r="I5" s="116"/>
      <c r="J5" s="115"/>
      <c r="K5" s="118"/>
      <c r="L5" s="95"/>
    </row>
    <row r="6" spans="2:12" ht="18.7" customHeight="1" x14ac:dyDescent="0.4">
      <c r="B6" s="93"/>
      <c r="C6" s="96" t="s">
        <v>28</v>
      </c>
      <c r="D6" s="304" t="s">
        <v>129</v>
      </c>
      <c r="E6" s="304"/>
      <c r="F6" s="304"/>
      <c r="G6" s="67"/>
      <c r="H6" s="10"/>
      <c r="I6" s="116"/>
      <c r="J6" s="115"/>
      <c r="K6" s="95"/>
      <c r="L6" s="95"/>
    </row>
    <row r="7" spans="2:12" ht="16.5" customHeight="1" x14ac:dyDescent="0.4">
      <c r="B7" s="93"/>
      <c r="C7" s="96" t="s">
        <v>23</v>
      </c>
      <c r="D7" s="298" t="s">
        <v>139</v>
      </c>
      <c r="E7" s="299"/>
      <c r="F7" s="299"/>
      <c r="G7" s="66"/>
      <c r="H7" s="9"/>
      <c r="I7" s="116"/>
      <c r="J7" s="11"/>
    </row>
    <row r="8" spans="2:12" ht="16.5" customHeight="1" thickBot="1" x14ac:dyDescent="0.45">
      <c r="B8" s="93"/>
      <c r="C8" s="96"/>
      <c r="D8" s="94"/>
      <c r="E8" s="44"/>
      <c r="F8" s="119"/>
      <c r="G8" s="66"/>
      <c r="H8" s="9"/>
      <c r="I8" s="116"/>
      <c r="J8" s="11"/>
    </row>
    <row r="9" spans="2:12" s="3" customFormat="1" ht="16.149999999999999" thickBot="1" x14ac:dyDescent="0.55000000000000004">
      <c r="B9" s="300" t="s">
        <v>135</v>
      </c>
      <c r="C9" s="301"/>
      <c r="D9" s="301"/>
      <c r="E9" s="301"/>
      <c r="F9" s="301"/>
      <c r="G9" s="301"/>
      <c r="H9" s="301"/>
      <c r="I9" s="302"/>
      <c r="J9" s="16"/>
    </row>
    <row r="10" spans="2:12" s="3" customFormat="1" ht="16.149999999999999" thickBot="1" x14ac:dyDescent="0.55000000000000004">
      <c r="B10" s="300"/>
      <c r="C10" s="301"/>
      <c r="D10" s="301"/>
      <c r="E10" s="305"/>
      <c r="F10" s="214" t="s">
        <v>328</v>
      </c>
      <c r="G10" s="214" t="s">
        <v>1</v>
      </c>
      <c r="H10" s="215" t="s">
        <v>10</v>
      </c>
      <c r="I10" s="216" t="s">
        <v>326</v>
      </c>
      <c r="J10" s="16"/>
    </row>
    <row r="11" spans="2:12" ht="15.85" customHeight="1" x14ac:dyDescent="0.4">
      <c r="B11" s="271" t="str">
        <f>'A10'!B10</f>
        <v>A10 - FOUNDATIONS</v>
      </c>
      <c r="C11" s="272"/>
      <c r="D11" s="272"/>
      <c r="E11" s="273"/>
      <c r="F11" s="172"/>
      <c r="G11" s="173"/>
      <c r="H11" s="174" t="e">
        <f t="shared" ref="H11:H28" si="0">(G11/H$3)</f>
        <v>#DIV/0!</v>
      </c>
      <c r="I11" s="224"/>
      <c r="J11" s="11"/>
    </row>
    <row r="12" spans="2:12" ht="15.85" customHeight="1" x14ac:dyDescent="0.4">
      <c r="B12" s="271" t="str">
        <f>'B10'!B10</f>
        <v>B10 - SUPERSTRUCTURE</v>
      </c>
      <c r="C12" s="272"/>
      <c r="D12" s="272"/>
      <c r="E12" s="273"/>
      <c r="F12" s="172"/>
      <c r="G12" s="173"/>
      <c r="H12" s="174" t="e">
        <f t="shared" si="0"/>
        <v>#DIV/0!</v>
      </c>
      <c r="I12" s="225"/>
      <c r="J12" s="11"/>
    </row>
    <row r="13" spans="2:12" ht="15.85" customHeight="1" x14ac:dyDescent="0.4">
      <c r="B13" s="271" t="str">
        <f>'B20'!B10</f>
        <v>B20 - EXTERIOR ENCLOSURE</v>
      </c>
      <c r="C13" s="272"/>
      <c r="D13" s="272"/>
      <c r="E13" s="273"/>
      <c r="F13" s="172"/>
      <c r="G13" s="173"/>
      <c r="H13" s="174" t="e">
        <f t="shared" si="0"/>
        <v>#DIV/0!</v>
      </c>
      <c r="I13" s="225"/>
      <c r="J13" s="11"/>
    </row>
    <row r="14" spans="2:12" ht="15.85" customHeight="1" x14ac:dyDescent="0.4">
      <c r="B14" s="271" t="str">
        <f>'B30'!B10</f>
        <v>B30 - ROOFING</v>
      </c>
      <c r="C14" s="272"/>
      <c r="D14" s="272"/>
      <c r="E14" s="273"/>
      <c r="F14" s="172"/>
      <c r="G14" s="173"/>
      <c r="H14" s="174" t="e">
        <f t="shared" si="0"/>
        <v>#DIV/0!</v>
      </c>
      <c r="I14" s="225"/>
      <c r="J14" s="11"/>
    </row>
    <row r="15" spans="2:12" ht="15.85" customHeight="1" x14ac:dyDescent="0.4">
      <c r="B15" s="271" t="str">
        <f>'C10'!B10</f>
        <v>C10 - INTERIOR CONSTRUCTION</v>
      </c>
      <c r="C15" s="272"/>
      <c r="D15" s="272"/>
      <c r="E15" s="273"/>
      <c r="F15" s="172"/>
      <c r="G15" s="173"/>
      <c r="H15" s="174" t="e">
        <f t="shared" si="0"/>
        <v>#DIV/0!</v>
      </c>
      <c r="I15" s="225"/>
      <c r="J15" s="11"/>
    </row>
    <row r="16" spans="2:12" ht="15.85" customHeight="1" x14ac:dyDescent="0.4">
      <c r="B16" s="271" t="str">
        <f>+'C20'!B10</f>
        <v>C20 - STAIRS</v>
      </c>
      <c r="C16" s="272"/>
      <c r="D16" s="272"/>
      <c r="E16" s="273"/>
      <c r="F16" s="172"/>
      <c r="G16" s="173"/>
      <c r="H16" s="174" t="e">
        <f t="shared" si="0"/>
        <v>#DIV/0!</v>
      </c>
      <c r="I16" s="225"/>
      <c r="J16" s="11"/>
    </row>
    <row r="17" spans="2:10" ht="15.85" customHeight="1" x14ac:dyDescent="0.4">
      <c r="B17" s="271" t="str">
        <f>+'C30'!B10</f>
        <v>C30 - INTERIOR FINISHES</v>
      </c>
      <c r="C17" s="272"/>
      <c r="D17" s="272"/>
      <c r="E17" s="273"/>
      <c r="F17" s="172"/>
      <c r="G17" s="173"/>
      <c r="H17" s="174" t="e">
        <f t="shared" si="0"/>
        <v>#DIV/0!</v>
      </c>
      <c r="I17" s="225"/>
      <c r="J17" s="11"/>
    </row>
    <row r="18" spans="2:10" ht="15.85" customHeight="1" x14ac:dyDescent="0.4">
      <c r="B18" s="271" t="str">
        <f>+'D10'!B10</f>
        <v>D10 - CONVEYING</v>
      </c>
      <c r="C18" s="272"/>
      <c r="D18" s="272"/>
      <c r="E18" s="273"/>
      <c r="F18" s="172"/>
      <c r="G18" s="173"/>
      <c r="H18" s="174" t="e">
        <f t="shared" si="0"/>
        <v>#DIV/0!</v>
      </c>
      <c r="I18" s="225"/>
      <c r="J18" s="11"/>
    </row>
    <row r="19" spans="2:10" ht="15.85" customHeight="1" x14ac:dyDescent="0.4">
      <c r="B19" s="271" t="str">
        <f>+'D20'!B10</f>
        <v>D20 - PLUMBING</v>
      </c>
      <c r="C19" s="272"/>
      <c r="D19" s="272"/>
      <c r="E19" s="273"/>
      <c r="F19" s="172"/>
      <c r="G19" s="173"/>
      <c r="H19" s="174" t="e">
        <f t="shared" si="0"/>
        <v>#DIV/0!</v>
      </c>
      <c r="I19" s="225"/>
      <c r="J19" s="11"/>
    </row>
    <row r="20" spans="2:10" ht="15.85" customHeight="1" x14ac:dyDescent="0.4">
      <c r="B20" s="271" t="str">
        <f>'D30'!B10</f>
        <v>D30 - HVAC</v>
      </c>
      <c r="C20" s="272"/>
      <c r="D20" s="272"/>
      <c r="E20" s="273"/>
      <c r="F20" s="172"/>
      <c r="G20" s="2"/>
      <c r="H20" s="174" t="e">
        <f>(G21/H$3)</f>
        <v>#DIV/0!</v>
      </c>
      <c r="I20" s="225"/>
      <c r="J20" s="11"/>
    </row>
    <row r="21" spans="2:10" ht="15.85" customHeight="1" x14ac:dyDescent="0.4">
      <c r="B21" s="271" t="str">
        <f>+'D40'!B10</f>
        <v>D40 - FIRE PROTECTION</v>
      </c>
      <c r="C21" s="272"/>
      <c r="D21" s="272"/>
      <c r="E21" s="273"/>
      <c r="F21" s="172"/>
      <c r="G21" s="173"/>
      <c r="H21" s="174" t="e">
        <f>(G22/H$3)</f>
        <v>#DIV/0!</v>
      </c>
      <c r="I21" s="225"/>
      <c r="J21" s="11"/>
    </row>
    <row r="22" spans="2:10" ht="15.85" customHeight="1" x14ac:dyDescent="0.4">
      <c r="B22" s="271" t="str">
        <f>+'D50'!B10</f>
        <v>D50 - ELECTRICAL</v>
      </c>
      <c r="C22" s="272"/>
      <c r="D22" s="272"/>
      <c r="E22" s="273"/>
      <c r="F22" s="172"/>
      <c r="G22" s="173"/>
      <c r="H22" s="174" t="e">
        <f>(#REF!/H$3)</f>
        <v>#REF!</v>
      </c>
      <c r="I22" s="225"/>
      <c r="J22" s="11"/>
    </row>
    <row r="23" spans="2:10" ht="15.85" customHeight="1" x14ac:dyDescent="0.4">
      <c r="B23" s="271" t="str">
        <f>+'E10'!B10</f>
        <v>E10 - EQUIPMENT</v>
      </c>
      <c r="C23" s="272"/>
      <c r="D23" s="272"/>
      <c r="E23" s="273"/>
      <c r="F23" s="172"/>
      <c r="G23" s="173"/>
      <c r="H23" s="174" t="e">
        <f t="shared" si="0"/>
        <v>#DIV/0!</v>
      </c>
      <c r="I23" s="225"/>
      <c r="J23" s="11"/>
    </row>
    <row r="24" spans="2:10" ht="15.85" customHeight="1" x14ac:dyDescent="0.4">
      <c r="B24" s="271" t="str">
        <f>+'E20'!B10</f>
        <v>E20 - FURNISHINGS</v>
      </c>
      <c r="C24" s="272"/>
      <c r="D24" s="272"/>
      <c r="E24" s="273"/>
      <c r="F24" s="172"/>
      <c r="G24" s="173"/>
      <c r="H24" s="174" t="e">
        <f t="shared" si="0"/>
        <v>#DIV/0!</v>
      </c>
      <c r="I24" s="225"/>
      <c r="J24" s="11"/>
    </row>
    <row r="25" spans="2:10" ht="15.85" customHeight="1" x14ac:dyDescent="0.4">
      <c r="B25" s="271" t="str">
        <f>+'F10'!B10</f>
        <v>F10 - SPECIAL CONSTRUCTION</v>
      </c>
      <c r="C25" s="272"/>
      <c r="D25" s="272"/>
      <c r="E25" s="273"/>
      <c r="F25" s="172"/>
      <c r="G25" s="173"/>
      <c r="H25" s="174" t="e">
        <f t="shared" si="0"/>
        <v>#DIV/0!</v>
      </c>
      <c r="I25" s="225"/>
      <c r="J25" s="11"/>
    </row>
    <row r="26" spans="2:10" ht="15.85" customHeight="1" x14ac:dyDescent="0.4">
      <c r="B26" s="271" t="str">
        <f>+'F20'!B10</f>
        <v>F20 - SELECTIVE DEMOLITION</v>
      </c>
      <c r="C26" s="272"/>
      <c r="D26" s="272"/>
      <c r="E26" s="273"/>
      <c r="F26" s="172"/>
      <c r="G26" s="173"/>
      <c r="H26" s="174" t="e">
        <f t="shared" si="0"/>
        <v>#DIV/0!</v>
      </c>
      <c r="I26" s="225"/>
      <c r="J26" s="11"/>
    </row>
    <row r="27" spans="2:10" ht="15.85" customHeight="1" x14ac:dyDescent="0.4">
      <c r="B27" s="271" t="str">
        <f>+'G20'!B10</f>
        <v>G20 - SITEWORK</v>
      </c>
      <c r="C27" s="272"/>
      <c r="D27" s="272"/>
      <c r="E27" s="273"/>
      <c r="F27" s="172"/>
      <c r="G27" s="173"/>
      <c r="H27" s="174" t="e">
        <f t="shared" si="0"/>
        <v>#DIV/0!</v>
      </c>
      <c r="I27" s="225"/>
      <c r="J27" s="11"/>
    </row>
    <row r="28" spans="2:10" ht="15.85" customHeight="1" x14ac:dyDescent="0.4">
      <c r="B28" s="271" t="str">
        <f>+'G70'!B10</f>
        <v>G70 - OFFSITE WORK</v>
      </c>
      <c r="C28" s="272"/>
      <c r="D28" s="272"/>
      <c r="E28" s="273"/>
      <c r="F28" s="172"/>
      <c r="G28" s="173"/>
      <c r="H28" s="174" t="e">
        <f t="shared" si="0"/>
        <v>#DIV/0!</v>
      </c>
      <c r="I28" s="225"/>
      <c r="J28" s="11"/>
    </row>
    <row r="29" spans="2:10" ht="7.5" customHeight="1" x14ac:dyDescent="0.4">
      <c r="B29" s="289"/>
      <c r="C29" s="290"/>
      <c r="D29" s="290"/>
      <c r="E29" s="291"/>
      <c r="F29" s="283"/>
      <c r="G29" s="284"/>
      <c r="H29" s="285"/>
      <c r="I29" s="226"/>
      <c r="J29" s="11"/>
    </row>
    <row r="30" spans="2:10" ht="15.85" customHeight="1" x14ac:dyDescent="0.4">
      <c r="B30" s="338" t="s">
        <v>8</v>
      </c>
      <c r="C30" s="339"/>
      <c r="D30" s="339"/>
      <c r="E30" s="340"/>
      <c r="F30" s="13"/>
      <c r="G30" s="12">
        <f>SUM(G11:G29)</f>
        <v>0</v>
      </c>
      <c r="H30" s="68" t="e">
        <f>(G30/H$3)</f>
        <v>#DIV/0!</v>
      </c>
      <c r="I30" s="234"/>
      <c r="J30" s="11"/>
    </row>
    <row r="31" spans="2:10" x14ac:dyDescent="0.4">
      <c r="B31" s="274"/>
      <c r="C31" s="275"/>
      <c r="D31" s="275"/>
      <c r="E31" s="276"/>
      <c r="F31" s="341"/>
      <c r="G31" s="342"/>
      <c r="H31" s="343"/>
      <c r="I31" s="235"/>
      <c r="J31" s="11"/>
    </row>
    <row r="32" spans="2:10" ht="15.85" customHeight="1" x14ac:dyDescent="0.4">
      <c r="B32" s="280" t="s">
        <v>127</v>
      </c>
      <c r="C32" s="281"/>
      <c r="D32" s="281"/>
      <c r="E32" s="282"/>
      <c r="F32" s="249"/>
      <c r="G32" s="12">
        <f>G30*F32</f>
        <v>0</v>
      </c>
      <c r="H32" s="68" t="e">
        <f t="shared" ref="H32:H37" si="1">(G32/H$3)</f>
        <v>#DIV/0!</v>
      </c>
      <c r="I32" s="227"/>
      <c r="J32" s="11"/>
    </row>
    <row r="33" spans="2:10" ht="15.85" customHeight="1" x14ac:dyDescent="0.4">
      <c r="B33" s="280" t="s">
        <v>126</v>
      </c>
      <c r="C33" s="281"/>
      <c r="D33" s="281"/>
      <c r="E33" s="282"/>
      <c r="F33" s="249"/>
      <c r="G33" s="12">
        <f>SUM(G30:G32)*F33</f>
        <v>0</v>
      </c>
      <c r="H33" s="68" t="e">
        <f t="shared" si="1"/>
        <v>#DIV/0!</v>
      </c>
      <c r="I33" s="227"/>
      <c r="J33" s="11"/>
    </row>
    <row r="34" spans="2:10" ht="15.85" customHeight="1" x14ac:dyDescent="0.4">
      <c r="B34" s="280" t="s">
        <v>6</v>
      </c>
      <c r="C34" s="281"/>
      <c r="D34" s="281"/>
      <c r="E34" s="282"/>
      <c r="F34" s="249"/>
      <c r="G34" s="68">
        <f>SUM(G30:G33)*F34</f>
        <v>0</v>
      </c>
      <c r="H34" s="68" t="e">
        <f t="shared" si="1"/>
        <v>#DIV/0!</v>
      </c>
      <c r="I34" s="227"/>
      <c r="J34" s="11"/>
    </row>
    <row r="35" spans="2:10" ht="15.85" customHeight="1" x14ac:dyDescent="0.4">
      <c r="B35" s="280" t="s">
        <v>329</v>
      </c>
      <c r="C35" s="281"/>
      <c r="D35" s="281"/>
      <c r="E35" s="282"/>
      <c r="F35" s="249"/>
      <c r="G35" s="68">
        <f>SUM(G30:G34)*F35</f>
        <v>0</v>
      </c>
      <c r="H35" s="68" t="e">
        <f t="shared" si="1"/>
        <v>#DIV/0!</v>
      </c>
      <c r="I35" s="227"/>
      <c r="J35" s="11"/>
    </row>
    <row r="36" spans="2:10" ht="15.85" customHeight="1" x14ac:dyDescent="0.4">
      <c r="B36" s="280" t="s">
        <v>130</v>
      </c>
      <c r="C36" s="281"/>
      <c r="D36" s="281"/>
      <c r="E36" s="282"/>
      <c r="F36" s="249"/>
      <c r="G36" s="68">
        <f>SUM(G30:G35)*F36</f>
        <v>0</v>
      </c>
      <c r="H36" s="68" t="e">
        <f>(G36/H$3)</f>
        <v>#DIV/0!</v>
      </c>
      <c r="I36" s="227"/>
      <c r="J36" s="11"/>
    </row>
    <row r="37" spans="2:10" ht="15.85" customHeight="1" x14ac:dyDescent="0.4">
      <c r="B37" s="274" t="s">
        <v>11</v>
      </c>
      <c r="C37" s="275"/>
      <c r="D37" s="275"/>
      <c r="E37" s="276"/>
      <c r="F37" s="250"/>
      <c r="G37" s="170">
        <f>SUM(G30:G36)*F37</f>
        <v>0</v>
      </c>
      <c r="H37" s="170" t="e">
        <f t="shared" si="1"/>
        <v>#DIV/0!</v>
      </c>
      <c r="I37" s="235"/>
      <c r="J37" s="11"/>
    </row>
    <row r="38" spans="2:10" ht="6.85" customHeight="1" thickBot="1" x14ac:dyDescent="0.45">
      <c r="B38" s="332"/>
      <c r="C38" s="333"/>
      <c r="D38" s="333"/>
      <c r="E38" s="334"/>
      <c r="F38" s="228"/>
      <c r="G38" s="229"/>
      <c r="H38" s="230"/>
      <c r="I38" s="231"/>
      <c r="J38" s="11"/>
    </row>
    <row r="39" spans="2:10" ht="15.4" thickBot="1" x14ac:dyDescent="0.45">
      <c r="B39" s="335" t="s">
        <v>1</v>
      </c>
      <c r="C39" s="336"/>
      <c r="D39" s="336"/>
      <c r="E39" s="337"/>
      <c r="F39" s="219"/>
      <c r="G39" s="220">
        <f>SUM(G30:G37)</f>
        <v>0</v>
      </c>
      <c r="H39" s="221" t="e">
        <f>(G39/H$3)</f>
        <v>#DIV/0!</v>
      </c>
      <c r="I39" s="222"/>
      <c r="J39" s="11"/>
    </row>
    <row r="40" spans="2:10" ht="7.35" customHeight="1" thickBot="1" x14ac:dyDescent="0.45">
      <c r="B40" s="332"/>
      <c r="C40" s="333"/>
      <c r="D40" s="333"/>
      <c r="E40" s="333"/>
      <c r="F40" s="232"/>
      <c r="G40" s="229"/>
      <c r="H40" s="230"/>
      <c r="I40" s="233"/>
      <c r="J40" s="11"/>
    </row>
    <row r="42" spans="2:10" s="3" customFormat="1" ht="12.1" customHeight="1" x14ac:dyDescent="0.5">
      <c r="B42" s="29"/>
      <c r="C42" s="86"/>
      <c r="D42" s="40"/>
      <c r="E42" s="79"/>
      <c r="F42" s="23"/>
      <c r="G42" s="80"/>
      <c r="H42" s="80"/>
      <c r="I42" s="81"/>
      <c r="J42" s="16"/>
    </row>
    <row r="56" spans="2:10" s="3" customFormat="1" ht="12.1" customHeight="1" x14ac:dyDescent="0.5">
      <c r="B56" s="29"/>
      <c r="C56" s="86"/>
      <c r="D56" s="40"/>
      <c r="E56" s="79"/>
      <c r="F56" s="23"/>
      <c r="G56" s="80"/>
      <c r="H56" s="80"/>
      <c r="I56" s="81"/>
      <c r="J56" s="16"/>
    </row>
    <row r="70" spans="2:10" s="3" customFormat="1" ht="15.75" x14ac:dyDescent="0.5">
      <c r="B70" s="29"/>
      <c r="C70" s="86"/>
      <c r="D70" s="40"/>
      <c r="E70" s="79"/>
      <c r="F70" s="23"/>
      <c r="G70" s="80"/>
      <c r="H70" s="80"/>
      <c r="I70" s="81"/>
      <c r="J70" s="16"/>
    </row>
    <row r="76" spans="2:10" x14ac:dyDescent="0.4">
      <c r="B76" s="2"/>
      <c r="C76" s="2"/>
      <c r="D76" s="2"/>
      <c r="E76" s="2"/>
      <c r="F76" s="2"/>
      <c r="G76" s="2"/>
      <c r="H76" s="2"/>
    </row>
    <row r="77" spans="2:10" x14ac:dyDescent="0.4">
      <c r="B77" s="2"/>
      <c r="C77" s="2"/>
      <c r="D77" s="2"/>
      <c r="E77" s="2"/>
      <c r="F77" s="2"/>
      <c r="G77" s="2"/>
      <c r="H77" s="2"/>
    </row>
    <row r="78" spans="2:10" x14ac:dyDescent="0.4">
      <c r="B78" s="2"/>
      <c r="C78" s="2"/>
      <c r="D78" s="2"/>
      <c r="E78" s="2"/>
      <c r="F78" s="2"/>
      <c r="G78" s="2"/>
      <c r="H78" s="2"/>
    </row>
    <row r="79" spans="2:10" x14ac:dyDescent="0.4">
      <c r="B79" s="2"/>
      <c r="C79" s="2"/>
      <c r="D79" s="2"/>
      <c r="E79" s="2"/>
      <c r="F79" s="2"/>
      <c r="G79" s="2"/>
      <c r="H79" s="2"/>
    </row>
    <row r="80" spans="2:10" x14ac:dyDescent="0.4">
      <c r="B80" s="2"/>
      <c r="C80" s="2"/>
      <c r="D80" s="2"/>
      <c r="E80" s="2"/>
      <c r="F80" s="2"/>
      <c r="G80" s="2"/>
      <c r="H80" s="2"/>
    </row>
    <row r="81" spans="2:8" x14ac:dyDescent="0.4">
      <c r="B81" s="2"/>
      <c r="C81" s="2"/>
      <c r="D81" s="2"/>
      <c r="E81" s="2"/>
      <c r="F81" s="2"/>
      <c r="G81" s="2"/>
      <c r="H81" s="2"/>
    </row>
    <row r="82" spans="2:8" x14ac:dyDescent="0.4">
      <c r="B82" s="2"/>
      <c r="C82" s="2"/>
      <c r="D82" s="2"/>
      <c r="E82" s="2"/>
      <c r="F82" s="2"/>
      <c r="G82" s="2"/>
      <c r="H82" s="2"/>
    </row>
    <row r="83" spans="2:8" x14ac:dyDescent="0.4">
      <c r="B83" s="2"/>
      <c r="C83" s="2"/>
      <c r="D83" s="2"/>
      <c r="E83" s="2"/>
      <c r="F83" s="2"/>
      <c r="G83" s="2"/>
      <c r="H83" s="2"/>
    </row>
    <row r="84" spans="2:8" x14ac:dyDescent="0.4">
      <c r="B84" s="2"/>
      <c r="C84" s="2"/>
      <c r="D84" s="2"/>
      <c r="E84" s="2"/>
      <c r="F84" s="2"/>
      <c r="G84" s="2"/>
      <c r="H84" s="2"/>
    </row>
    <row r="85" spans="2:8" x14ac:dyDescent="0.4">
      <c r="B85" s="2"/>
      <c r="C85" s="2"/>
      <c r="D85" s="2"/>
      <c r="E85" s="2"/>
      <c r="F85" s="2"/>
      <c r="G85" s="2"/>
      <c r="H85" s="2"/>
    </row>
    <row r="86" spans="2:8" x14ac:dyDescent="0.4">
      <c r="B86" s="2"/>
      <c r="C86" s="2"/>
      <c r="D86" s="2"/>
      <c r="E86" s="2"/>
      <c r="F86" s="2"/>
      <c r="G86" s="2"/>
      <c r="H86" s="2"/>
    </row>
    <row r="87" spans="2:8" x14ac:dyDescent="0.4">
      <c r="B87" s="2"/>
      <c r="C87" s="2"/>
      <c r="D87" s="2"/>
      <c r="E87" s="2"/>
      <c r="F87" s="2"/>
      <c r="G87" s="2"/>
      <c r="H87" s="2"/>
    </row>
    <row r="88" spans="2:8" x14ac:dyDescent="0.4">
      <c r="B88" s="2"/>
      <c r="C88" s="2"/>
      <c r="D88" s="2"/>
      <c r="E88" s="2"/>
      <c r="F88" s="2"/>
      <c r="G88" s="2"/>
      <c r="H88" s="2"/>
    </row>
    <row r="89" spans="2:8" x14ac:dyDescent="0.4">
      <c r="B89" s="2"/>
      <c r="C89" s="2"/>
      <c r="D89" s="2"/>
      <c r="E89" s="2"/>
      <c r="F89" s="2"/>
      <c r="G89" s="2"/>
      <c r="H89" s="2"/>
    </row>
    <row r="90" spans="2:8" x14ac:dyDescent="0.4">
      <c r="B90" s="2"/>
      <c r="C90" s="2"/>
      <c r="D90" s="2"/>
      <c r="E90" s="2"/>
      <c r="F90" s="2"/>
      <c r="G90" s="2"/>
      <c r="H90" s="2"/>
    </row>
    <row r="91" spans="2:8" x14ac:dyDescent="0.4">
      <c r="B91" s="2"/>
      <c r="C91" s="2"/>
      <c r="D91" s="2"/>
      <c r="E91" s="2"/>
      <c r="F91" s="2"/>
      <c r="G91" s="2"/>
      <c r="H91" s="2"/>
    </row>
    <row r="100" spans="2:10" s="3" customFormat="1" ht="15.75" x14ac:dyDescent="0.5">
      <c r="B100" s="29"/>
      <c r="C100" s="82"/>
      <c r="D100" s="40"/>
      <c r="E100" s="79"/>
      <c r="F100" s="23"/>
      <c r="G100" s="80"/>
      <c r="H100" s="80"/>
      <c r="I100" s="81"/>
      <c r="J100" s="16"/>
    </row>
    <row r="110" spans="2:10" x14ac:dyDescent="0.4">
      <c r="B110" s="29"/>
      <c r="C110" s="82"/>
      <c r="D110" s="40"/>
      <c r="E110" s="79"/>
      <c r="F110" s="23"/>
      <c r="G110" s="80"/>
      <c r="H110" s="80"/>
      <c r="I110" s="81"/>
      <c r="J110" s="11"/>
    </row>
    <row r="135" spans="2:10" x14ac:dyDescent="0.4">
      <c r="B135" s="29"/>
      <c r="C135" s="82"/>
      <c r="D135" s="40"/>
      <c r="E135" s="79"/>
      <c r="F135" s="23"/>
      <c r="G135" s="80"/>
      <c r="H135" s="80"/>
      <c r="I135" s="81"/>
      <c r="J135" s="11"/>
    </row>
    <row r="144" spans="2:10" x14ac:dyDescent="0.4">
      <c r="B144" s="29"/>
      <c r="C144" s="82"/>
      <c r="D144" s="40"/>
      <c r="E144" s="79"/>
      <c r="F144" s="23"/>
      <c r="G144" s="80"/>
      <c r="H144" s="80"/>
      <c r="I144" s="81"/>
      <c r="J144" s="11"/>
    </row>
    <row r="170" spans="2:10" x14ac:dyDescent="0.4">
      <c r="B170" s="29"/>
      <c r="C170" s="82"/>
      <c r="D170" s="40"/>
      <c r="E170" s="79"/>
      <c r="F170" s="23"/>
      <c r="G170" s="80"/>
      <c r="H170" s="80"/>
      <c r="I170" s="81"/>
      <c r="J170" s="11"/>
    </row>
    <row r="179" spans="2:10" x14ac:dyDescent="0.4">
      <c r="B179" s="29"/>
      <c r="C179" s="82"/>
      <c r="D179" s="40"/>
      <c r="E179" s="79"/>
      <c r="F179" s="23"/>
      <c r="G179" s="80"/>
      <c r="H179" s="80"/>
      <c r="I179" s="81"/>
      <c r="J179" s="11"/>
    </row>
    <row r="190" spans="2:10" x14ac:dyDescent="0.4">
      <c r="B190" s="29"/>
      <c r="C190" s="82"/>
      <c r="D190" s="40"/>
      <c r="E190" s="79"/>
      <c r="F190" s="23"/>
      <c r="G190" s="80"/>
      <c r="H190" s="80"/>
      <c r="I190" s="81"/>
      <c r="J190" s="11"/>
    </row>
    <row r="198" spans="2:10" x14ac:dyDescent="0.4">
      <c r="B198" s="29"/>
      <c r="C198" s="82"/>
      <c r="D198" s="40"/>
      <c r="E198" s="79"/>
      <c r="F198" s="23"/>
      <c r="G198" s="80"/>
      <c r="H198" s="80"/>
      <c r="I198" s="81"/>
      <c r="J198" s="11"/>
    </row>
    <row r="211" spans="2:10" x14ac:dyDescent="0.4">
      <c r="B211" s="29"/>
      <c r="C211" s="82"/>
      <c r="D211" s="40"/>
      <c r="E211" s="79"/>
      <c r="F211" s="23"/>
      <c r="G211" s="80"/>
      <c r="H211" s="80"/>
      <c r="I211" s="81"/>
      <c r="J211" s="11"/>
    </row>
    <row r="220" spans="2:10" x14ac:dyDescent="0.4">
      <c r="B220" s="29"/>
      <c r="C220" s="82"/>
      <c r="D220" s="40"/>
      <c r="E220" s="79"/>
      <c r="F220" s="23"/>
      <c r="G220" s="80"/>
      <c r="H220" s="80"/>
      <c r="I220" s="81"/>
      <c r="J220" s="11"/>
    </row>
    <row r="232" spans="2:10" x14ac:dyDescent="0.4">
      <c r="B232" s="29"/>
      <c r="C232" s="125"/>
      <c r="D232" s="40"/>
      <c r="E232" s="79"/>
      <c r="F232" s="23"/>
      <c r="G232" s="12"/>
      <c r="H232" s="68"/>
      <c r="I232" s="81"/>
      <c r="J232" s="11"/>
    </row>
    <row r="241" spans="6:10" x14ac:dyDescent="0.4">
      <c r="F241" s="23"/>
      <c r="G241" s="24"/>
      <c r="H241" s="25"/>
      <c r="I241" s="25"/>
      <c r="J241" s="11"/>
    </row>
    <row r="250" spans="6:10" x14ac:dyDescent="0.4">
      <c r="F250" s="23"/>
      <c r="G250" s="24"/>
      <c r="H250" s="25"/>
      <c r="I250" s="25"/>
      <c r="J250" s="11"/>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L250"/>
  <sheetViews>
    <sheetView zoomScale="90" zoomScaleNormal="90" zoomScaleSheetLayoutView="100" workbookViewId="0">
      <selection activeCell="D5" sqref="D5:F5"/>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customWidth="1"/>
    <col min="5" max="5" width="6" style="1" customWidth="1"/>
    <col min="6" max="6" width="14.3984375" style="7" customWidth="1"/>
    <col min="7" max="7" width="21.3984375" style="5" customWidth="1"/>
    <col min="8" max="8" width="11.46484375" style="6" customWidth="1"/>
    <col min="9" max="9" width="34.86328125" style="6" customWidth="1"/>
    <col min="10" max="10" width="9.1328125" style="2"/>
    <col min="11" max="11" width="10" style="2" customWidth="1"/>
    <col min="12" max="16384" width="9.1328125" style="2"/>
  </cols>
  <sheetData>
    <row r="1" spans="2:12" x14ac:dyDescent="0.4">
      <c r="I1" s="90"/>
    </row>
    <row r="2" spans="2:12" ht="17.350000000000001" customHeight="1" x14ac:dyDescent="0.4">
      <c r="B2" s="91"/>
      <c r="C2" s="96" t="s">
        <v>26</v>
      </c>
      <c r="D2" s="303" t="s">
        <v>136</v>
      </c>
      <c r="E2" s="303"/>
      <c r="F2" s="303"/>
      <c r="G2" s="303"/>
      <c r="H2" s="303"/>
      <c r="I2" s="303"/>
      <c r="J2" s="115"/>
    </row>
    <row r="3" spans="2:12" ht="17.350000000000001" customHeight="1" x14ac:dyDescent="0.4">
      <c r="B3" s="91"/>
      <c r="C3" s="96" t="s">
        <v>27</v>
      </c>
      <c r="D3" s="304" t="s">
        <v>137</v>
      </c>
      <c r="E3" s="304"/>
      <c r="F3" s="304"/>
      <c r="G3" s="66"/>
      <c r="H3" s="175">
        <v>0</v>
      </c>
      <c r="I3" s="123" t="s">
        <v>323</v>
      </c>
      <c r="J3" s="11"/>
    </row>
    <row r="4" spans="2:12" ht="17.350000000000001" customHeight="1" x14ac:dyDescent="0.4">
      <c r="B4" s="91"/>
      <c r="C4" s="96" t="s">
        <v>24</v>
      </c>
      <c r="D4" s="304" t="s">
        <v>138</v>
      </c>
      <c r="E4" s="304"/>
      <c r="F4" s="304"/>
      <c r="G4" s="66"/>
      <c r="H4" s="175">
        <v>0</v>
      </c>
      <c r="I4" s="123" t="s">
        <v>324</v>
      </c>
      <c r="J4" s="11"/>
    </row>
    <row r="5" spans="2:12" ht="18.7" customHeight="1" x14ac:dyDescent="0.4">
      <c r="B5" s="93"/>
      <c r="C5" s="96" t="s">
        <v>25</v>
      </c>
      <c r="D5" s="304" t="s">
        <v>128</v>
      </c>
      <c r="E5" s="304"/>
      <c r="F5" s="304"/>
      <c r="G5" s="67"/>
      <c r="H5" s="117"/>
      <c r="I5" s="116"/>
      <c r="J5" s="115"/>
      <c r="K5" s="118"/>
      <c r="L5" s="95"/>
    </row>
    <row r="6" spans="2:12" ht="18.7" customHeight="1" x14ac:dyDescent="0.4">
      <c r="B6" s="93"/>
      <c r="C6" s="96" t="s">
        <v>28</v>
      </c>
      <c r="D6" s="304" t="s">
        <v>129</v>
      </c>
      <c r="E6" s="304"/>
      <c r="F6" s="304"/>
      <c r="G6" s="67"/>
      <c r="H6" s="10"/>
      <c r="I6" s="116"/>
      <c r="J6" s="115"/>
      <c r="K6" s="95"/>
      <c r="L6" s="95"/>
    </row>
    <row r="7" spans="2:12" ht="16.5" customHeight="1" x14ac:dyDescent="0.4">
      <c r="B7" s="93"/>
      <c r="C7" s="96" t="s">
        <v>23</v>
      </c>
      <c r="D7" s="298" t="s">
        <v>139</v>
      </c>
      <c r="E7" s="299"/>
      <c r="F7" s="299"/>
      <c r="G7" s="66"/>
      <c r="H7" s="9"/>
      <c r="I7" s="116"/>
      <c r="J7" s="11"/>
    </row>
    <row r="8" spans="2:12" ht="16.5" customHeight="1" thickBot="1" x14ac:dyDescent="0.45">
      <c r="B8" s="93"/>
      <c r="C8" s="96"/>
      <c r="D8" s="94"/>
      <c r="E8" s="44"/>
      <c r="F8" s="119"/>
      <c r="G8" s="66"/>
      <c r="H8" s="9"/>
      <c r="I8" s="116"/>
      <c r="J8" s="11"/>
    </row>
    <row r="9" spans="2:12" s="3" customFormat="1" ht="16.149999999999999" thickBot="1" x14ac:dyDescent="0.55000000000000004">
      <c r="B9" s="300" t="s">
        <v>330</v>
      </c>
      <c r="C9" s="301"/>
      <c r="D9" s="301"/>
      <c r="E9" s="301"/>
      <c r="F9" s="301"/>
      <c r="G9" s="301"/>
      <c r="H9" s="301"/>
      <c r="I9" s="302"/>
      <c r="J9" s="16"/>
    </row>
    <row r="10" spans="2:12" s="3" customFormat="1" ht="16.149999999999999" thickBot="1" x14ac:dyDescent="0.55000000000000004">
      <c r="B10" s="300"/>
      <c r="C10" s="301"/>
      <c r="D10" s="301"/>
      <c r="E10" s="305"/>
      <c r="F10" s="214" t="s">
        <v>328</v>
      </c>
      <c r="G10" s="214" t="s">
        <v>1</v>
      </c>
      <c r="H10" s="215" t="s">
        <v>10</v>
      </c>
      <c r="I10" s="216" t="s">
        <v>326</v>
      </c>
      <c r="J10" s="16"/>
    </row>
    <row r="11" spans="2:12" ht="15.85" customHeight="1" x14ac:dyDescent="0.4">
      <c r="B11" s="271" t="str">
        <f>'A10'!B10</f>
        <v>A10 - FOUNDATIONS</v>
      </c>
      <c r="C11" s="272"/>
      <c r="D11" s="272"/>
      <c r="E11" s="273"/>
      <c r="F11" s="172"/>
      <c r="G11" s="173"/>
      <c r="H11" s="174" t="e">
        <f t="shared" ref="H11:H28" si="0">(G11/H$3)</f>
        <v>#DIV/0!</v>
      </c>
      <c r="I11" s="224"/>
      <c r="J11" s="11"/>
    </row>
    <row r="12" spans="2:12" ht="15.85" customHeight="1" x14ac:dyDescent="0.4">
      <c r="B12" s="271" t="str">
        <f>'B10'!B10</f>
        <v>B10 - SUPERSTRUCTURE</v>
      </c>
      <c r="C12" s="272"/>
      <c r="D12" s="272"/>
      <c r="E12" s="273"/>
      <c r="F12" s="172"/>
      <c r="G12" s="173"/>
      <c r="H12" s="174" t="e">
        <f t="shared" si="0"/>
        <v>#DIV/0!</v>
      </c>
      <c r="I12" s="225"/>
      <c r="J12" s="11"/>
    </row>
    <row r="13" spans="2:12" ht="15.85" customHeight="1" x14ac:dyDescent="0.4">
      <c r="B13" s="271" t="str">
        <f>'B20'!B10</f>
        <v>B20 - EXTERIOR ENCLOSURE</v>
      </c>
      <c r="C13" s="272"/>
      <c r="D13" s="272"/>
      <c r="E13" s="273"/>
      <c r="F13" s="172"/>
      <c r="G13" s="173"/>
      <c r="H13" s="174" t="e">
        <f t="shared" si="0"/>
        <v>#DIV/0!</v>
      </c>
      <c r="I13" s="225"/>
      <c r="J13" s="11"/>
    </row>
    <row r="14" spans="2:12" ht="15.85" customHeight="1" x14ac:dyDescent="0.4">
      <c r="B14" s="271" t="str">
        <f>'B30'!B10</f>
        <v>B30 - ROOFING</v>
      </c>
      <c r="C14" s="272"/>
      <c r="D14" s="272"/>
      <c r="E14" s="273"/>
      <c r="F14" s="172"/>
      <c r="G14" s="173"/>
      <c r="H14" s="174" t="e">
        <f t="shared" si="0"/>
        <v>#DIV/0!</v>
      </c>
      <c r="I14" s="225"/>
      <c r="J14" s="11"/>
    </row>
    <row r="15" spans="2:12" ht="15.85" customHeight="1" x14ac:dyDescent="0.4">
      <c r="B15" s="271" t="str">
        <f>'C10'!B10</f>
        <v>C10 - INTERIOR CONSTRUCTION</v>
      </c>
      <c r="C15" s="272"/>
      <c r="D15" s="272"/>
      <c r="E15" s="273"/>
      <c r="F15" s="172"/>
      <c r="G15" s="173"/>
      <c r="H15" s="174" t="e">
        <f t="shared" si="0"/>
        <v>#DIV/0!</v>
      </c>
      <c r="I15" s="225"/>
      <c r="J15" s="11"/>
    </row>
    <row r="16" spans="2:12" ht="15.85" customHeight="1" x14ac:dyDescent="0.4">
      <c r="B16" s="271" t="str">
        <f>+'C20'!B10</f>
        <v>C20 - STAIRS</v>
      </c>
      <c r="C16" s="272"/>
      <c r="D16" s="272"/>
      <c r="E16" s="273"/>
      <c r="F16" s="172"/>
      <c r="G16" s="173"/>
      <c r="H16" s="174" t="e">
        <f t="shared" si="0"/>
        <v>#DIV/0!</v>
      </c>
      <c r="I16" s="225"/>
      <c r="J16" s="11"/>
    </row>
    <row r="17" spans="2:10" ht="15.85" customHeight="1" x14ac:dyDescent="0.4">
      <c r="B17" s="271" t="str">
        <f>+'C30'!B10</f>
        <v>C30 - INTERIOR FINISHES</v>
      </c>
      <c r="C17" s="272"/>
      <c r="D17" s="272"/>
      <c r="E17" s="273"/>
      <c r="F17" s="172"/>
      <c r="G17" s="173"/>
      <c r="H17" s="174" t="e">
        <f t="shared" si="0"/>
        <v>#DIV/0!</v>
      </c>
      <c r="I17" s="225"/>
      <c r="J17" s="11"/>
    </row>
    <row r="18" spans="2:10" ht="15.85" customHeight="1" x14ac:dyDescent="0.4">
      <c r="B18" s="271" t="str">
        <f>+'D10'!B10</f>
        <v>D10 - CONVEYING</v>
      </c>
      <c r="C18" s="272"/>
      <c r="D18" s="272"/>
      <c r="E18" s="273"/>
      <c r="F18" s="172"/>
      <c r="G18" s="173"/>
      <c r="H18" s="174" t="e">
        <f t="shared" si="0"/>
        <v>#DIV/0!</v>
      </c>
      <c r="I18" s="225"/>
      <c r="J18" s="11"/>
    </row>
    <row r="19" spans="2:10" ht="15.85" customHeight="1" x14ac:dyDescent="0.4">
      <c r="B19" s="271" t="str">
        <f>+'D20'!B10</f>
        <v>D20 - PLUMBING</v>
      </c>
      <c r="C19" s="272"/>
      <c r="D19" s="272"/>
      <c r="E19" s="273"/>
      <c r="F19" s="172"/>
      <c r="G19" s="173"/>
      <c r="H19" s="174" t="e">
        <f t="shared" si="0"/>
        <v>#DIV/0!</v>
      </c>
      <c r="I19" s="225"/>
      <c r="J19" s="11"/>
    </row>
    <row r="20" spans="2:10" ht="15.85" customHeight="1" x14ac:dyDescent="0.4">
      <c r="B20" s="271" t="str">
        <f>'D30'!B10</f>
        <v>D30 - HVAC</v>
      </c>
      <c r="C20" s="272"/>
      <c r="D20" s="272"/>
      <c r="E20" s="273"/>
      <c r="F20" s="172"/>
      <c r="G20" s="2"/>
      <c r="H20" s="174" t="e">
        <f>(G21/H$3)</f>
        <v>#DIV/0!</v>
      </c>
      <c r="I20" s="225"/>
      <c r="J20" s="11"/>
    </row>
    <row r="21" spans="2:10" ht="15.85" customHeight="1" x14ac:dyDescent="0.4">
      <c r="B21" s="271" t="str">
        <f>+'D40'!B10</f>
        <v>D40 - FIRE PROTECTION</v>
      </c>
      <c r="C21" s="272"/>
      <c r="D21" s="272"/>
      <c r="E21" s="273"/>
      <c r="F21" s="172"/>
      <c r="G21" s="173"/>
      <c r="H21" s="174" t="e">
        <f>(G22/H$3)</f>
        <v>#DIV/0!</v>
      </c>
      <c r="I21" s="225"/>
      <c r="J21" s="11"/>
    </row>
    <row r="22" spans="2:10" ht="15.85" customHeight="1" x14ac:dyDescent="0.4">
      <c r="B22" s="271" t="str">
        <f>+'D50'!B10</f>
        <v>D50 - ELECTRICAL</v>
      </c>
      <c r="C22" s="272"/>
      <c r="D22" s="272"/>
      <c r="E22" s="273"/>
      <c r="F22" s="172"/>
      <c r="G22" s="173"/>
      <c r="H22" s="174" t="e">
        <f>(#REF!/H$3)</f>
        <v>#REF!</v>
      </c>
      <c r="I22" s="225"/>
      <c r="J22" s="11"/>
    </row>
    <row r="23" spans="2:10" ht="15.85" customHeight="1" x14ac:dyDescent="0.4">
      <c r="B23" s="271" t="str">
        <f>+'E10'!B10</f>
        <v>E10 - EQUIPMENT</v>
      </c>
      <c r="C23" s="272"/>
      <c r="D23" s="272"/>
      <c r="E23" s="273"/>
      <c r="F23" s="172"/>
      <c r="G23" s="173"/>
      <c r="H23" s="174" t="e">
        <f t="shared" si="0"/>
        <v>#DIV/0!</v>
      </c>
      <c r="I23" s="225"/>
      <c r="J23" s="11"/>
    </row>
    <row r="24" spans="2:10" ht="15.85" customHeight="1" x14ac:dyDescent="0.4">
      <c r="B24" s="271" t="str">
        <f>+'E20'!B10</f>
        <v>E20 - FURNISHINGS</v>
      </c>
      <c r="C24" s="272"/>
      <c r="D24" s="272"/>
      <c r="E24" s="273"/>
      <c r="F24" s="172"/>
      <c r="G24" s="173"/>
      <c r="H24" s="174" t="e">
        <f t="shared" si="0"/>
        <v>#DIV/0!</v>
      </c>
      <c r="I24" s="225"/>
      <c r="J24" s="11"/>
    </row>
    <row r="25" spans="2:10" ht="15.85" customHeight="1" x14ac:dyDescent="0.4">
      <c r="B25" s="271" t="str">
        <f>+'F10'!B10</f>
        <v>F10 - SPECIAL CONSTRUCTION</v>
      </c>
      <c r="C25" s="272"/>
      <c r="D25" s="272"/>
      <c r="E25" s="273"/>
      <c r="F25" s="172"/>
      <c r="G25" s="173"/>
      <c r="H25" s="174" t="e">
        <f t="shared" si="0"/>
        <v>#DIV/0!</v>
      </c>
      <c r="I25" s="225"/>
      <c r="J25" s="11"/>
    </row>
    <row r="26" spans="2:10" ht="15.85" customHeight="1" x14ac:dyDescent="0.4">
      <c r="B26" s="271" t="str">
        <f>+'F20'!B10</f>
        <v>F20 - SELECTIVE DEMOLITION</v>
      </c>
      <c r="C26" s="272"/>
      <c r="D26" s="272"/>
      <c r="E26" s="273"/>
      <c r="F26" s="172"/>
      <c r="G26" s="173"/>
      <c r="H26" s="174" t="e">
        <f t="shared" si="0"/>
        <v>#DIV/0!</v>
      </c>
      <c r="I26" s="225"/>
      <c r="J26" s="11"/>
    </row>
    <row r="27" spans="2:10" ht="15.85" customHeight="1" x14ac:dyDescent="0.4">
      <c r="B27" s="271" t="str">
        <f>+'G20'!B10</f>
        <v>G20 - SITEWORK</v>
      </c>
      <c r="C27" s="272"/>
      <c r="D27" s="272"/>
      <c r="E27" s="273"/>
      <c r="F27" s="172"/>
      <c r="G27" s="173"/>
      <c r="H27" s="174" t="e">
        <f t="shared" si="0"/>
        <v>#DIV/0!</v>
      </c>
      <c r="I27" s="225"/>
      <c r="J27" s="11"/>
    </row>
    <row r="28" spans="2:10" ht="15.85" customHeight="1" x14ac:dyDescent="0.4">
      <c r="B28" s="271" t="str">
        <f>+'G70'!B10</f>
        <v>G70 - OFFSITE WORK</v>
      </c>
      <c r="C28" s="272"/>
      <c r="D28" s="272"/>
      <c r="E28" s="273"/>
      <c r="F28" s="172"/>
      <c r="G28" s="173"/>
      <c r="H28" s="174" t="e">
        <f t="shared" si="0"/>
        <v>#DIV/0!</v>
      </c>
      <c r="I28" s="225"/>
      <c r="J28" s="11"/>
    </row>
    <row r="29" spans="2:10" ht="7.5" customHeight="1" x14ac:dyDescent="0.4">
      <c r="B29" s="289"/>
      <c r="C29" s="290"/>
      <c r="D29" s="290"/>
      <c r="E29" s="291"/>
      <c r="F29" s="283"/>
      <c r="G29" s="284"/>
      <c r="H29" s="285"/>
      <c r="I29" s="226"/>
      <c r="J29" s="11"/>
    </row>
    <row r="30" spans="2:10" ht="15.85" customHeight="1" x14ac:dyDescent="0.4">
      <c r="B30" s="338" t="s">
        <v>8</v>
      </c>
      <c r="C30" s="339"/>
      <c r="D30" s="339"/>
      <c r="E30" s="340"/>
      <c r="F30" s="13"/>
      <c r="G30" s="12">
        <f>SUM(G11:G29)</f>
        <v>0</v>
      </c>
      <c r="H30" s="68" t="e">
        <f>(G30/H$3)</f>
        <v>#DIV/0!</v>
      </c>
      <c r="I30" s="234"/>
      <c r="J30" s="11"/>
    </row>
    <row r="31" spans="2:10" x14ac:dyDescent="0.4">
      <c r="B31" s="274"/>
      <c r="C31" s="275"/>
      <c r="D31" s="275"/>
      <c r="E31" s="276"/>
      <c r="F31" s="341"/>
      <c r="G31" s="342"/>
      <c r="H31" s="343"/>
      <c r="I31" s="235"/>
      <c r="J31" s="11"/>
    </row>
    <row r="32" spans="2:10" ht="15.85" customHeight="1" x14ac:dyDescent="0.4">
      <c r="B32" s="280" t="s">
        <v>127</v>
      </c>
      <c r="C32" s="281"/>
      <c r="D32" s="281"/>
      <c r="E32" s="282"/>
      <c r="F32" s="249"/>
      <c r="G32" s="12">
        <f>G30*F32</f>
        <v>0</v>
      </c>
      <c r="H32" s="68" t="e">
        <f t="shared" ref="H32:H37" si="1">(G32/H$3)</f>
        <v>#DIV/0!</v>
      </c>
      <c r="I32" s="227"/>
      <c r="J32" s="11"/>
    </row>
    <row r="33" spans="2:10" ht="15.85" customHeight="1" x14ac:dyDescent="0.4">
      <c r="B33" s="280" t="s">
        <v>126</v>
      </c>
      <c r="C33" s="281"/>
      <c r="D33" s="281"/>
      <c r="E33" s="282"/>
      <c r="F33" s="249"/>
      <c r="G33" s="12">
        <f>SUM(G30:G32)*F33</f>
        <v>0</v>
      </c>
      <c r="H33" s="68" t="e">
        <f t="shared" si="1"/>
        <v>#DIV/0!</v>
      </c>
      <c r="I33" s="227"/>
      <c r="J33" s="11"/>
    </row>
    <row r="34" spans="2:10" ht="15.85" customHeight="1" x14ac:dyDescent="0.4">
      <c r="B34" s="280" t="s">
        <v>6</v>
      </c>
      <c r="C34" s="281"/>
      <c r="D34" s="281"/>
      <c r="E34" s="282"/>
      <c r="F34" s="249"/>
      <c r="G34" s="68">
        <f>SUM(G30:G33)*F34</f>
        <v>0</v>
      </c>
      <c r="H34" s="68" t="e">
        <f t="shared" si="1"/>
        <v>#DIV/0!</v>
      </c>
      <c r="I34" s="227"/>
      <c r="J34" s="11"/>
    </row>
    <row r="35" spans="2:10" ht="15.85" customHeight="1" x14ac:dyDescent="0.4">
      <c r="B35" s="280" t="s">
        <v>329</v>
      </c>
      <c r="C35" s="281"/>
      <c r="D35" s="281"/>
      <c r="E35" s="282"/>
      <c r="F35" s="249"/>
      <c r="G35" s="68">
        <f>SUM(G30:G34)*F35</f>
        <v>0</v>
      </c>
      <c r="H35" s="68" t="e">
        <f t="shared" si="1"/>
        <v>#DIV/0!</v>
      </c>
      <c r="I35" s="227"/>
      <c r="J35" s="11"/>
    </row>
    <row r="36" spans="2:10" ht="15.85" customHeight="1" x14ac:dyDescent="0.4">
      <c r="B36" s="280" t="s">
        <v>130</v>
      </c>
      <c r="C36" s="281"/>
      <c r="D36" s="281"/>
      <c r="E36" s="282"/>
      <c r="F36" s="249"/>
      <c r="G36" s="68">
        <f>SUM(G30:G35)*F36</f>
        <v>0</v>
      </c>
      <c r="H36" s="68" t="e">
        <f>(G36/H$3)</f>
        <v>#DIV/0!</v>
      </c>
      <c r="I36" s="227"/>
      <c r="J36" s="11"/>
    </row>
    <row r="37" spans="2:10" ht="15.85" customHeight="1" x14ac:dyDescent="0.4">
      <c r="B37" s="274" t="s">
        <v>11</v>
      </c>
      <c r="C37" s="275"/>
      <c r="D37" s="275"/>
      <c r="E37" s="276"/>
      <c r="F37" s="250"/>
      <c r="G37" s="170">
        <f>SUM(G30:G36)*F37</f>
        <v>0</v>
      </c>
      <c r="H37" s="170" t="e">
        <f t="shared" si="1"/>
        <v>#DIV/0!</v>
      </c>
      <c r="I37" s="235"/>
      <c r="J37" s="11"/>
    </row>
    <row r="38" spans="2:10" ht="6.85" customHeight="1" thickBot="1" x14ac:dyDescent="0.45">
      <c r="B38" s="332"/>
      <c r="C38" s="333"/>
      <c r="D38" s="333"/>
      <c r="E38" s="334"/>
      <c r="F38" s="228"/>
      <c r="G38" s="229"/>
      <c r="H38" s="230"/>
      <c r="I38" s="231"/>
      <c r="J38" s="11"/>
    </row>
    <row r="39" spans="2:10" ht="15.4" thickBot="1" x14ac:dyDescent="0.45">
      <c r="B39" s="335" t="s">
        <v>1</v>
      </c>
      <c r="C39" s="336"/>
      <c r="D39" s="336"/>
      <c r="E39" s="337"/>
      <c r="F39" s="219"/>
      <c r="G39" s="220">
        <f>SUM(G30:G37)</f>
        <v>0</v>
      </c>
      <c r="H39" s="221" t="e">
        <f>(G39/H$3)</f>
        <v>#DIV/0!</v>
      </c>
      <c r="I39" s="222"/>
      <c r="J39" s="11"/>
    </row>
    <row r="40" spans="2:10" ht="7.35" customHeight="1" thickBot="1" x14ac:dyDescent="0.45">
      <c r="B40" s="332"/>
      <c r="C40" s="333"/>
      <c r="D40" s="333"/>
      <c r="E40" s="333"/>
      <c r="F40" s="232"/>
      <c r="G40" s="229"/>
      <c r="H40" s="230"/>
      <c r="I40" s="233"/>
      <c r="J40" s="11"/>
    </row>
    <row r="42" spans="2:10" s="3" customFormat="1" ht="12.1" customHeight="1" x14ac:dyDescent="0.5">
      <c r="B42" s="29"/>
      <c r="C42" s="86"/>
      <c r="D42" s="40"/>
      <c r="E42" s="79"/>
      <c r="F42" s="23"/>
      <c r="G42" s="80"/>
      <c r="H42" s="80"/>
      <c r="I42" s="81"/>
      <c r="J42" s="16"/>
    </row>
    <row r="56" spans="2:10" s="3" customFormat="1" ht="12.1" customHeight="1" x14ac:dyDescent="0.5">
      <c r="B56" s="29"/>
      <c r="C56" s="86"/>
      <c r="D56" s="40"/>
      <c r="E56" s="79"/>
      <c r="F56" s="23"/>
      <c r="G56" s="80"/>
      <c r="H56" s="80"/>
      <c r="I56" s="81"/>
      <c r="J56" s="16"/>
    </row>
    <row r="70" spans="2:10" s="3" customFormat="1" ht="15.75" x14ac:dyDescent="0.5">
      <c r="B70" s="29"/>
      <c r="C70" s="86"/>
      <c r="D70" s="40"/>
      <c r="E70" s="79"/>
      <c r="F70" s="23"/>
      <c r="G70" s="80"/>
      <c r="H70" s="80"/>
      <c r="I70" s="81"/>
      <c r="J70" s="16"/>
    </row>
    <row r="76" spans="2:10" x14ac:dyDescent="0.4">
      <c r="B76" s="2"/>
      <c r="C76" s="2"/>
      <c r="D76" s="2"/>
      <c r="E76" s="2"/>
      <c r="F76" s="2"/>
      <c r="G76" s="2"/>
      <c r="H76" s="2"/>
    </row>
    <row r="77" spans="2:10" x14ac:dyDescent="0.4">
      <c r="B77" s="2"/>
      <c r="C77" s="2"/>
      <c r="D77" s="2"/>
      <c r="E77" s="2"/>
      <c r="F77" s="2"/>
      <c r="G77" s="2"/>
      <c r="H77" s="2"/>
    </row>
    <row r="78" spans="2:10" x14ac:dyDescent="0.4">
      <c r="B78" s="2"/>
      <c r="C78" s="2"/>
      <c r="D78" s="2"/>
      <c r="E78" s="2"/>
      <c r="F78" s="2"/>
      <c r="G78" s="2"/>
      <c r="H78" s="2"/>
    </row>
    <row r="79" spans="2:10" x14ac:dyDescent="0.4">
      <c r="B79" s="2"/>
      <c r="C79" s="2"/>
      <c r="D79" s="2"/>
      <c r="E79" s="2"/>
      <c r="F79" s="2"/>
      <c r="G79" s="2"/>
      <c r="H79" s="2"/>
    </row>
    <row r="80" spans="2:10" x14ac:dyDescent="0.4">
      <c r="B80" s="2"/>
      <c r="C80" s="2"/>
      <c r="D80" s="2"/>
      <c r="E80" s="2"/>
      <c r="F80" s="2"/>
      <c r="G80" s="2"/>
      <c r="H80" s="2"/>
    </row>
    <row r="81" spans="2:8" x14ac:dyDescent="0.4">
      <c r="B81" s="2"/>
      <c r="C81" s="2"/>
      <c r="D81" s="2"/>
      <c r="E81" s="2"/>
      <c r="F81" s="2"/>
      <c r="G81" s="2"/>
      <c r="H81" s="2"/>
    </row>
    <row r="82" spans="2:8" x14ac:dyDescent="0.4">
      <c r="B82" s="2"/>
      <c r="C82" s="2"/>
      <c r="D82" s="2"/>
      <c r="E82" s="2"/>
      <c r="F82" s="2"/>
      <c r="G82" s="2"/>
      <c r="H82" s="2"/>
    </row>
    <row r="83" spans="2:8" x14ac:dyDescent="0.4">
      <c r="B83" s="2"/>
      <c r="C83" s="2"/>
      <c r="D83" s="2"/>
      <c r="E83" s="2"/>
      <c r="F83" s="2"/>
      <c r="G83" s="2"/>
      <c r="H83" s="2"/>
    </row>
    <row r="84" spans="2:8" x14ac:dyDescent="0.4">
      <c r="B84" s="2"/>
      <c r="C84" s="2"/>
      <c r="D84" s="2"/>
      <c r="E84" s="2"/>
      <c r="F84" s="2"/>
      <c r="G84" s="2"/>
      <c r="H84" s="2"/>
    </row>
    <row r="85" spans="2:8" x14ac:dyDescent="0.4">
      <c r="B85" s="2"/>
      <c r="C85" s="2"/>
      <c r="D85" s="2"/>
      <c r="E85" s="2"/>
      <c r="F85" s="2"/>
      <c r="G85" s="2"/>
      <c r="H85" s="2"/>
    </row>
    <row r="86" spans="2:8" x14ac:dyDescent="0.4">
      <c r="B86" s="2"/>
      <c r="C86" s="2"/>
      <c r="D86" s="2"/>
      <c r="E86" s="2"/>
      <c r="F86" s="2"/>
      <c r="G86" s="2"/>
      <c r="H86" s="2"/>
    </row>
    <row r="87" spans="2:8" x14ac:dyDescent="0.4">
      <c r="B87" s="2"/>
      <c r="C87" s="2"/>
      <c r="D87" s="2"/>
      <c r="E87" s="2"/>
      <c r="F87" s="2"/>
      <c r="G87" s="2"/>
      <c r="H87" s="2"/>
    </row>
    <row r="88" spans="2:8" x14ac:dyDescent="0.4">
      <c r="B88" s="2"/>
      <c r="C88" s="2"/>
      <c r="D88" s="2"/>
      <c r="E88" s="2"/>
      <c r="F88" s="2"/>
      <c r="G88" s="2"/>
      <c r="H88" s="2"/>
    </row>
    <row r="89" spans="2:8" x14ac:dyDescent="0.4">
      <c r="B89" s="2"/>
      <c r="C89" s="2"/>
      <c r="D89" s="2"/>
      <c r="E89" s="2"/>
      <c r="F89" s="2"/>
      <c r="G89" s="2"/>
      <c r="H89" s="2"/>
    </row>
    <row r="90" spans="2:8" x14ac:dyDescent="0.4">
      <c r="B90" s="2"/>
      <c r="C90" s="2"/>
      <c r="D90" s="2"/>
      <c r="E90" s="2"/>
      <c r="F90" s="2"/>
      <c r="G90" s="2"/>
      <c r="H90" s="2"/>
    </row>
    <row r="91" spans="2:8" x14ac:dyDescent="0.4">
      <c r="B91" s="2"/>
      <c r="C91" s="2"/>
      <c r="D91" s="2"/>
      <c r="E91" s="2"/>
      <c r="F91" s="2"/>
      <c r="G91" s="2"/>
      <c r="H91" s="2"/>
    </row>
    <row r="100" spans="2:10" s="3" customFormat="1" ht="15.75" x14ac:dyDescent="0.5">
      <c r="B100" s="29"/>
      <c r="C100" s="82"/>
      <c r="D100" s="40"/>
      <c r="E100" s="79"/>
      <c r="F100" s="23"/>
      <c r="G100" s="80"/>
      <c r="H100" s="80"/>
      <c r="I100" s="81"/>
      <c r="J100" s="16"/>
    </row>
    <row r="110" spans="2:10" x14ac:dyDescent="0.4">
      <c r="B110" s="29"/>
      <c r="C110" s="82"/>
      <c r="D110" s="40"/>
      <c r="E110" s="79"/>
      <c r="F110" s="23"/>
      <c r="G110" s="80"/>
      <c r="H110" s="80"/>
      <c r="I110" s="81"/>
      <c r="J110" s="11"/>
    </row>
    <row r="135" spans="2:10" x14ac:dyDescent="0.4">
      <c r="B135" s="29"/>
      <c r="C135" s="82"/>
      <c r="D135" s="40"/>
      <c r="E135" s="79"/>
      <c r="F135" s="23"/>
      <c r="G135" s="80"/>
      <c r="H135" s="80"/>
      <c r="I135" s="81"/>
      <c r="J135" s="11"/>
    </row>
    <row r="144" spans="2:10" x14ac:dyDescent="0.4">
      <c r="B144" s="29"/>
      <c r="C144" s="82"/>
      <c r="D144" s="40"/>
      <c r="E144" s="79"/>
      <c r="F144" s="23"/>
      <c r="G144" s="80"/>
      <c r="H144" s="80"/>
      <c r="I144" s="81"/>
      <c r="J144" s="11"/>
    </row>
    <row r="170" spans="2:10" x14ac:dyDescent="0.4">
      <c r="B170" s="29"/>
      <c r="C170" s="82"/>
      <c r="D170" s="40"/>
      <c r="E170" s="79"/>
      <c r="F170" s="23"/>
      <c r="G170" s="80"/>
      <c r="H170" s="80"/>
      <c r="I170" s="81"/>
      <c r="J170" s="11"/>
    </row>
    <row r="179" spans="2:10" x14ac:dyDescent="0.4">
      <c r="B179" s="29"/>
      <c r="C179" s="82"/>
      <c r="D179" s="40"/>
      <c r="E179" s="79"/>
      <c r="F179" s="23"/>
      <c r="G179" s="80"/>
      <c r="H179" s="80"/>
      <c r="I179" s="81"/>
      <c r="J179" s="11"/>
    </row>
    <row r="190" spans="2:10" x14ac:dyDescent="0.4">
      <c r="B190" s="29"/>
      <c r="C190" s="82"/>
      <c r="D190" s="40"/>
      <c r="E190" s="79"/>
      <c r="F190" s="23"/>
      <c r="G190" s="80"/>
      <c r="H190" s="80"/>
      <c r="I190" s="81"/>
      <c r="J190" s="11"/>
    </row>
    <row r="198" spans="2:10" x14ac:dyDescent="0.4">
      <c r="B198" s="29"/>
      <c r="C198" s="82"/>
      <c r="D198" s="40"/>
      <c r="E198" s="79"/>
      <c r="F198" s="23"/>
      <c r="G198" s="80"/>
      <c r="H198" s="80"/>
      <c r="I198" s="81"/>
      <c r="J198" s="11"/>
    </row>
    <row r="211" spans="2:10" x14ac:dyDescent="0.4">
      <c r="B211" s="29"/>
      <c r="C211" s="82"/>
      <c r="D211" s="40"/>
      <c r="E211" s="79"/>
      <c r="F211" s="23"/>
      <c r="G211" s="80"/>
      <c r="H211" s="80"/>
      <c r="I211" s="81"/>
      <c r="J211" s="11"/>
    </row>
    <row r="220" spans="2:10" x14ac:dyDescent="0.4">
      <c r="B220" s="29"/>
      <c r="C220" s="82"/>
      <c r="D220" s="40"/>
      <c r="E220" s="79"/>
      <c r="F220" s="23"/>
      <c r="G220" s="80"/>
      <c r="H220" s="80"/>
      <c r="I220" s="81"/>
      <c r="J220" s="11"/>
    </row>
    <row r="232" spans="2:10" x14ac:dyDescent="0.4">
      <c r="B232" s="29"/>
      <c r="C232" s="125"/>
      <c r="D232" s="40"/>
      <c r="E232" s="79"/>
      <c r="F232" s="23"/>
      <c r="G232" s="12"/>
      <c r="H232" s="68"/>
      <c r="I232" s="81"/>
      <c r="J232" s="11"/>
    </row>
    <row r="241" spans="6:10" x14ac:dyDescent="0.4">
      <c r="F241" s="23"/>
      <c r="G241" s="24"/>
      <c r="H241" s="25"/>
      <c r="I241" s="25"/>
      <c r="J241" s="11"/>
    </row>
    <row r="250" spans="6:10" x14ac:dyDescent="0.4">
      <c r="F250" s="23"/>
      <c r="G250" s="24"/>
      <c r="H250" s="25"/>
      <c r="I250" s="25"/>
      <c r="J250" s="11"/>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L250"/>
  <sheetViews>
    <sheetView workbookViewId="0">
      <selection activeCell="H22" sqref="H22"/>
    </sheetView>
  </sheetViews>
  <sheetFormatPr defaultColWidth="9.1328125" defaultRowHeight="13.15" x14ac:dyDescent="0.4"/>
  <cols>
    <col min="1" max="1" width="2.3984375" style="2" customWidth="1"/>
    <col min="2" max="2" width="24.3984375" style="1" customWidth="1"/>
    <col min="3" max="3" width="20.1328125" style="1" customWidth="1"/>
    <col min="4" max="4" width="9.59765625" style="8" customWidth="1"/>
    <col min="5" max="5" width="6" style="1" customWidth="1"/>
    <col min="6" max="6" width="14.3984375" style="7" customWidth="1"/>
    <col min="7" max="7" width="21.3984375" style="5" customWidth="1"/>
    <col min="8" max="8" width="11.46484375" style="6" customWidth="1"/>
    <col min="9" max="9" width="34.86328125" style="6" customWidth="1"/>
    <col min="10" max="10" width="9.1328125" style="2"/>
    <col min="11" max="11" width="10" style="2" customWidth="1"/>
    <col min="12" max="16384" width="9.1328125" style="2"/>
  </cols>
  <sheetData>
    <row r="1" spans="2:12" x14ac:dyDescent="0.4">
      <c r="I1" s="90"/>
    </row>
    <row r="2" spans="2:12" ht="17.350000000000001" customHeight="1" x14ac:dyDescent="0.4">
      <c r="B2" s="91"/>
      <c r="C2" s="96" t="s">
        <v>26</v>
      </c>
      <c r="D2" s="303" t="s">
        <v>136</v>
      </c>
      <c r="E2" s="303"/>
      <c r="F2" s="303"/>
      <c r="G2" s="303"/>
      <c r="H2" s="303"/>
      <c r="I2" s="303"/>
      <c r="J2" s="115"/>
    </row>
    <row r="3" spans="2:12" ht="17.350000000000001" customHeight="1" x14ac:dyDescent="0.4">
      <c r="B3" s="91"/>
      <c r="C3" s="96" t="s">
        <v>27</v>
      </c>
      <c r="D3" s="304" t="s">
        <v>137</v>
      </c>
      <c r="E3" s="304"/>
      <c r="F3" s="304"/>
      <c r="G3" s="66"/>
      <c r="H3" s="175">
        <v>0</v>
      </c>
      <c r="I3" s="123" t="s">
        <v>323</v>
      </c>
      <c r="J3" s="11"/>
    </row>
    <row r="4" spans="2:12" ht="17.350000000000001" customHeight="1" x14ac:dyDescent="0.4">
      <c r="B4" s="91"/>
      <c r="C4" s="96" t="s">
        <v>24</v>
      </c>
      <c r="D4" s="304" t="s">
        <v>138</v>
      </c>
      <c r="E4" s="304"/>
      <c r="F4" s="304"/>
      <c r="G4" s="66"/>
      <c r="H4" s="175">
        <v>0</v>
      </c>
      <c r="I4" s="123" t="s">
        <v>324</v>
      </c>
      <c r="J4" s="11"/>
    </row>
    <row r="5" spans="2:12" ht="18.7" customHeight="1" x14ac:dyDescent="0.4">
      <c r="B5" s="93"/>
      <c r="C5" s="96" t="s">
        <v>25</v>
      </c>
      <c r="D5" s="304" t="s">
        <v>128</v>
      </c>
      <c r="E5" s="304"/>
      <c r="F5" s="304"/>
      <c r="G5" s="67"/>
      <c r="H5" s="117"/>
      <c r="I5" s="116"/>
      <c r="J5" s="115"/>
      <c r="K5" s="118"/>
      <c r="L5" s="95"/>
    </row>
    <row r="6" spans="2:12" ht="18.7" customHeight="1" x14ac:dyDescent="0.4">
      <c r="B6" s="93"/>
      <c r="C6" s="96" t="s">
        <v>28</v>
      </c>
      <c r="D6" s="304" t="s">
        <v>129</v>
      </c>
      <c r="E6" s="304"/>
      <c r="F6" s="304"/>
      <c r="G6" s="67"/>
      <c r="H6" s="10"/>
      <c r="I6" s="116"/>
      <c r="J6" s="115"/>
      <c r="K6" s="95"/>
      <c r="L6" s="95"/>
    </row>
    <row r="7" spans="2:12" ht="16.5" customHeight="1" x14ac:dyDescent="0.4">
      <c r="B7" s="93"/>
      <c r="C7" s="96" t="s">
        <v>23</v>
      </c>
      <c r="D7" s="298" t="s">
        <v>139</v>
      </c>
      <c r="E7" s="299"/>
      <c r="F7" s="299"/>
      <c r="G7" s="66"/>
      <c r="H7" s="9"/>
      <c r="I7" s="116"/>
      <c r="J7" s="11"/>
    </row>
    <row r="8" spans="2:12" ht="16.5" customHeight="1" thickBot="1" x14ac:dyDescent="0.45">
      <c r="B8" s="93"/>
      <c r="C8" s="96"/>
      <c r="D8" s="94"/>
      <c r="E8" s="44"/>
      <c r="F8" s="119"/>
      <c r="G8" s="66"/>
      <c r="H8" s="9"/>
      <c r="I8" s="116"/>
      <c r="J8" s="11"/>
    </row>
    <row r="9" spans="2:12" s="3" customFormat="1" ht="16.149999999999999" thickBot="1" x14ac:dyDescent="0.55000000000000004">
      <c r="B9" s="300" t="s">
        <v>331</v>
      </c>
      <c r="C9" s="301"/>
      <c r="D9" s="301"/>
      <c r="E9" s="301"/>
      <c r="F9" s="301"/>
      <c r="G9" s="301"/>
      <c r="H9" s="301"/>
      <c r="I9" s="302"/>
      <c r="J9" s="16"/>
    </row>
    <row r="10" spans="2:12" s="3" customFormat="1" ht="16.149999999999999" thickBot="1" x14ac:dyDescent="0.55000000000000004">
      <c r="B10" s="300"/>
      <c r="C10" s="301"/>
      <c r="D10" s="301"/>
      <c r="E10" s="305"/>
      <c r="F10" s="214" t="s">
        <v>328</v>
      </c>
      <c r="G10" s="214" t="s">
        <v>1</v>
      </c>
      <c r="H10" s="215" t="s">
        <v>10</v>
      </c>
      <c r="I10" s="216" t="s">
        <v>326</v>
      </c>
      <c r="J10" s="16"/>
    </row>
    <row r="11" spans="2:12" ht="15.85" customHeight="1" x14ac:dyDescent="0.4">
      <c r="B11" s="271" t="str">
        <f>'A10'!B10</f>
        <v>A10 - FOUNDATIONS</v>
      </c>
      <c r="C11" s="272"/>
      <c r="D11" s="272"/>
      <c r="E11" s="273"/>
      <c r="F11" s="172"/>
      <c r="G11" s="173"/>
      <c r="H11" s="174" t="e">
        <f t="shared" ref="H11:H28" si="0">(G11/H$3)</f>
        <v>#DIV/0!</v>
      </c>
      <c r="I11" s="224"/>
      <c r="J11" s="11"/>
    </row>
    <row r="12" spans="2:12" ht="15.85" customHeight="1" x14ac:dyDescent="0.4">
      <c r="B12" s="271" t="str">
        <f>'B10'!B10</f>
        <v>B10 - SUPERSTRUCTURE</v>
      </c>
      <c r="C12" s="272"/>
      <c r="D12" s="272"/>
      <c r="E12" s="273"/>
      <c r="F12" s="172"/>
      <c r="G12" s="173"/>
      <c r="H12" s="174" t="e">
        <f t="shared" si="0"/>
        <v>#DIV/0!</v>
      </c>
      <c r="I12" s="225"/>
      <c r="J12" s="11"/>
    </row>
    <row r="13" spans="2:12" ht="15.85" customHeight="1" x14ac:dyDescent="0.4">
      <c r="B13" s="271" t="str">
        <f>'B20'!B10</f>
        <v>B20 - EXTERIOR ENCLOSURE</v>
      </c>
      <c r="C13" s="272"/>
      <c r="D13" s="272"/>
      <c r="E13" s="273"/>
      <c r="F13" s="172"/>
      <c r="G13" s="173"/>
      <c r="H13" s="174" t="e">
        <f t="shared" si="0"/>
        <v>#DIV/0!</v>
      </c>
      <c r="I13" s="225"/>
      <c r="J13" s="11"/>
    </row>
    <row r="14" spans="2:12" ht="15.85" customHeight="1" x14ac:dyDescent="0.4">
      <c r="B14" s="271" t="str">
        <f>'B30'!B10</f>
        <v>B30 - ROOFING</v>
      </c>
      <c r="C14" s="272"/>
      <c r="D14" s="272"/>
      <c r="E14" s="273"/>
      <c r="F14" s="172"/>
      <c r="G14" s="173"/>
      <c r="H14" s="174" t="e">
        <f t="shared" si="0"/>
        <v>#DIV/0!</v>
      </c>
      <c r="I14" s="225"/>
      <c r="J14" s="11"/>
    </row>
    <row r="15" spans="2:12" ht="15.85" customHeight="1" x14ac:dyDescent="0.4">
      <c r="B15" s="271" t="str">
        <f>'C10'!B10</f>
        <v>C10 - INTERIOR CONSTRUCTION</v>
      </c>
      <c r="C15" s="272"/>
      <c r="D15" s="272"/>
      <c r="E15" s="273"/>
      <c r="F15" s="172"/>
      <c r="G15" s="173"/>
      <c r="H15" s="174" t="e">
        <f t="shared" si="0"/>
        <v>#DIV/0!</v>
      </c>
      <c r="I15" s="225"/>
      <c r="J15" s="11"/>
    </row>
    <row r="16" spans="2:12" ht="15.85" customHeight="1" x14ac:dyDescent="0.4">
      <c r="B16" s="271" t="str">
        <f>+'C20'!B10</f>
        <v>C20 - STAIRS</v>
      </c>
      <c r="C16" s="272"/>
      <c r="D16" s="272"/>
      <c r="E16" s="273"/>
      <c r="F16" s="172"/>
      <c r="G16" s="173"/>
      <c r="H16" s="174" t="e">
        <f t="shared" si="0"/>
        <v>#DIV/0!</v>
      </c>
      <c r="I16" s="225"/>
      <c r="J16" s="11"/>
    </row>
    <row r="17" spans="2:10" ht="15.85" customHeight="1" x14ac:dyDescent="0.4">
      <c r="B17" s="271" t="str">
        <f>+'C30'!B10</f>
        <v>C30 - INTERIOR FINISHES</v>
      </c>
      <c r="C17" s="272"/>
      <c r="D17" s="272"/>
      <c r="E17" s="273"/>
      <c r="F17" s="172"/>
      <c r="G17" s="173"/>
      <c r="H17" s="174" t="e">
        <f t="shared" si="0"/>
        <v>#DIV/0!</v>
      </c>
      <c r="I17" s="225"/>
      <c r="J17" s="11"/>
    </row>
    <row r="18" spans="2:10" ht="15.85" customHeight="1" x14ac:dyDescent="0.4">
      <c r="B18" s="271" t="str">
        <f>+'D10'!B10</f>
        <v>D10 - CONVEYING</v>
      </c>
      <c r="C18" s="272"/>
      <c r="D18" s="272"/>
      <c r="E18" s="273"/>
      <c r="F18" s="172"/>
      <c r="G18" s="173"/>
      <c r="H18" s="174" t="e">
        <f t="shared" si="0"/>
        <v>#DIV/0!</v>
      </c>
      <c r="I18" s="225"/>
      <c r="J18" s="11"/>
    </row>
    <row r="19" spans="2:10" ht="15.85" customHeight="1" x14ac:dyDescent="0.4">
      <c r="B19" s="271" t="str">
        <f>+'D20'!B10</f>
        <v>D20 - PLUMBING</v>
      </c>
      <c r="C19" s="272"/>
      <c r="D19" s="272"/>
      <c r="E19" s="273"/>
      <c r="F19" s="172"/>
      <c r="G19" s="173"/>
      <c r="H19" s="174" t="e">
        <f t="shared" si="0"/>
        <v>#DIV/0!</v>
      </c>
      <c r="I19" s="225"/>
      <c r="J19" s="11"/>
    </row>
    <row r="20" spans="2:10" ht="15.85" customHeight="1" x14ac:dyDescent="0.4">
      <c r="B20" s="271" t="str">
        <f>'D30'!B10</f>
        <v>D30 - HVAC</v>
      </c>
      <c r="C20" s="272"/>
      <c r="D20" s="272"/>
      <c r="E20" s="273"/>
      <c r="F20" s="172"/>
      <c r="G20" s="2"/>
      <c r="H20" s="174" t="e">
        <f>(G21/H$3)</f>
        <v>#DIV/0!</v>
      </c>
      <c r="I20" s="225"/>
      <c r="J20" s="11"/>
    </row>
    <row r="21" spans="2:10" ht="15.85" customHeight="1" x14ac:dyDescent="0.4">
      <c r="B21" s="271" t="str">
        <f>+'D40'!B10</f>
        <v>D40 - FIRE PROTECTION</v>
      </c>
      <c r="C21" s="272"/>
      <c r="D21" s="272"/>
      <c r="E21" s="273"/>
      <c r="F21" s="172"/>
      <c r="G21" s="173"/>
      <c r="H21" s="174" t="e">
        <f>(G22/H$3)</f>
        <v>#DIV/0!</v>
      </c>
      <c r="I21" s="225"/>
      <c r="J21" s="11"/>
    </row>
    <row r="22" spans="2:10" ht="15.85" customHeight="1" x14ac:dyDescent="0.4">
      <c r="B22" s="271" t="str">
        <f>+'D50'!B10</f>
        <v>D50 - ELECTRICAL</v>
      </c>
      <c r="C22" s="272"/>
      <c r="D22" s="272"/>
      <c r="E22" s="273"/>
      <c r="F22" s="172"/>
      <c r="G22" s="173"/>
      <c r="H22" s="174" t="e">
        <f>(G23/H$3)</f>
        <v>#DIV/0!</v>
      </c>
      <c r="I22" s="225"/>
      <c r="J22" s="11"/>
    </row>
    <row r="23" spans="2:10" ht="15.85" customHeight="1" x14ac:dyDescent="0.4">
      <c r="B23" s="271" t="str">
        <f>+'E10'!B10</f>
        <v>E10 - EQUIPMENT</v>
      </c>
      <c r="C23" s="272"/>
      <c r="D23" s="272"/>
      <c r="E23" s="273"/>
      <c r="F23" s="172"/>
      <c r="G23" s="173"/>
      <c r="H23" s="174" t="e">
        <f t="shared" si="0"/>
        <v>#DIV/0!</v>
      </c>
      <c r="I23" s="225"/>
      <c r="J23" s="11"/>
    </row>
    <row r="24" spans="2:10" ht="15.85" customHeight="1" x14ac:dyDescent="0.4">
      <c r="B24" s="271" t="str">
        <f>+'E20'!B10</f>
        <v>E20 - FURNISHINGS</v>
      </c>
      <c r="C24" s="272"/>
      <c r="D24" s="272"/>
      <c r="E24" s="273"/>
      <c r="F24" s="172"/>
      <c r="G24" s="173"/>
      <c r="H24" s="174" t="e">
        <f t="shared" si="0"/>
        <v>#DIV/0!</v>
      </c>
      <c r="I24" s="225"/>
      <c r="J24" s="11"/>
    </row>
    <row r="25" spans="2:10" ht="15.85" customHeight="1" x14ac:dyDescent="0.4">
      <c r="B25" s="271" t="str">
        <f>+'F10'!B10</f>
        <v>F10 - SPECIAL CONSTRUCTION</v>
      </c>
      <c r="C25" s="272"/>
      <c r="D25" s="272"/>
      <c r="E25" s="273"/>
      <c r="F25" s="172"/>
      <c r="G25" s="173"/>
      <c r="H25" s="174" t="e">
        <f t="shared" si="0"/>
        <v>#DIV/0!</v>
      </c>
      <c r="I25" s="225"/>
      <c r="J25" s="11"/>
    </row>
    <row r="26" spans="2:10" ht="15.85" customHeight="1" x14ac:dyDescent="0.4">
      <c r="B26" s="271" t="str">
        <f>+'F20'!B10</f>
        <v>F20 - SELECTIVE DEMOLITION</v>
      </c>
      <c r="C26" s="272"/>
      <c r="D26" s="272"/>
      <c r="E26" s="273"/>
      <c r="F26" s="172"/>
      <c r="G26" s="173"/>
      <c r="H26" s="174" t="e">
        <f t="shared" si="0"/>
        <v>#DIV/0!</v>
      </c>
      <c r="I26" s="225"/>
      <c r="J26" s="11"/>
    </row>
    <row r="27" spans="2:10" ht="15.85" customHeight="1" x14ac:dyDescent="0.4">
      <c r="B27" s="271" t="str">
        <f>+'G20'!B10</f>
        <v>G20 - SITEWORK</v>
      </c>
      <c r="C27" s="272"/>
      <c r="D27" s="272"/>
      <c r="E27" s="273"/>
      <c r="F27" s="172"/>
      <c r="G27" s="173"/>
      <c r="H27" s="174" t="e">
        <f t="shared" si="0"/>
        <v>#DIV/0!</v>
      </c>
      <c r="I27" s="225"/>
      <c r="J27" s="11"/>
    </row>
    <row r="28" spans="2:10" ht="15.85" customHeight="1" x14ac:dyDescent="0.4">
      <c r="B28" s="271" t="str">
        <f>+'G70'!B10</f>
        <v>G70 - OFFSITE WORK</v>
      </c>
      <c r="C28" s="272"/>
      <c r="D28" s="272"/>
      <c r="E28" s="273"/>
      <c r="F28" s="172"/>
      <c r="G28" s="173"/>
      <c r="H28" s="174" t="e">
        <f t="shared" si="0"/>
        <v>#DIV/0!</v>
      </c>
      <c r="I28" s="225"/>
      <c r="J28" s="11"/>
    </row>
    <row r="29" spans="2:10" ht="7.5" customHeight="1" x14ac:dyDescent="0.4">
      <c r="B29" s="289"/>
      <c r="C29" s="290"/>
      <c r="D29" s="290"/>
      <c r="E29" s="291"/>
      <c r="F29" s="283"/>
      <c r="G29" s="284"/>
      <c r="H29" s="285"/>
      <c r="I29" s="226"/>
      <c r="J29" s="11"/>
    </row>
    <row r="30" spans="2:10" ht="15.85" customHeight="1" x14ac:dyDescent="0.4">
      <c r="B30" s="338" t="s">
        <v>8</v>
      </c>
      <c r="C30" s="339"/>
      <c r="D30" s="339"/>
      <c r="E30" s="340"/>
      <c r="F30" s="13"/>
      <c r="G30" s="12">
        <f>SUM(G11:G29)</f>
        <v>0</v>
      </c>
      <c r="H30" s="68" t="e">
        <f>(G30/H$3)</f>
        <v>#DIV/0!</v>
      </c>
      <c r="I30" s="234"/>
      <c r="J30" s="11"/>
    </row>
    <row r="31" spans="2:10" x14ac:dyDescent="0.4">
      <c r="B31" s="274"/>
      <c r="C31" s="275"/>
      <c r="D31" s="275"/>
      <c r="E31" s="276"/>
      <c r="F31" s="341"/>
      <c r="G31" s="342"/>
      <c r="H31" s="343"/>
      <c r="I31" s="235"/>
      <c r="J31" s="11"/>
    </row>
    <row r="32" spans="2:10" ht="15.85" customHeight="1" x14ac:dyDescent="0.4">
      <c r="B32" s="280" t="s">
        <v>127</v>
      </c>
      <c r="C32" s="281"/>
      <c r="D32" s="281"/>
      <c r="E32" s="282"/>
      <c r="F32" s="249"/>
      <c r="G32" s="12">
        <f>G30*F32</f>
        <v>0</v>
      </c>
      <c r="H32" s="68" t="e">
        <f t="shared" ref="H32:H37" si="1">(G32/H$3)</f>
        <v>#DIV/0!</v>
      </c>
      <c r="I32" s="227"/>
      <c r="J32" s="11"/>
    </row>
    <row r="33" spans="2:10" ht="15.85" customHeight="1" x14ac:dyDescent="0.4">
      <c r="B33" s="280" t="s">
        <v>126</v>
      </c>
      <c r="C33" s="281"/>
      <c r="D33" s="281"/>
      <c r="E33" s="282"/>
      <c r="F33" s="249"/>
      <c r="G33" s="12">
        <f>SUM(G30:G32)*F33</f>
        <v>0</v>
      </c>
      <c r="H33" s="68" t="e">
        <f t="shared" si="1"/>
        <v>#DIV/0!</v>
      </c>
      <c r="I33" s="227"/>
      <c r="J33" s="11"/>
    </row>
    <row r="34" spans="2:10" ht="15.85" customHeight="1" x14ac:dyDescent="0.4">
      <c r="B34" s="280" t="s">
        <v>6</v>
      </c>
      <c r="C34" s="281"/>
      <c r="D34" s="281"/>
      <c r="E34" s="282"/>
      <c r="F34" s="249"/>
      <c r="G34" s="68">
        <f>SUM(G30:G33)*F34</f>
        <v>0</v>
      </c>
      <c r="H34" s="68" t="e">
        <f t="shared" si="1"/>
        <v>#DIV/0!</v>
      </c>
      <c r="I34" s="227"/>
      <c r="J34" s="11"/>
    </row>
    <row r="35" spans="2:10" ht="15.85" customHeight="1" x14ac:dyDescent="0.4">
      <c r="B35" s="280" t="s">
        <v>329</v>
      </c>
      <c r="C35" s="281"/>
      <c r="D35" s="281"/>
      <c r="E35" s="282"/>
      <c r="F35" s="249"/>
      <c r="G35" s="68">
        <f>SUM(G30:G34)*F35</f>
        <v>0</v>
      </c>
      <c r="H35" s="68" t="e">
        <f t="shared" si="1"/>
        <v>#DIV/0!</v>
      </c>
      <c r="I35" s="227"/>
      <c r="J35" s="11"/>
    </row>
    <row r="36" spans="2:10" ht="15.85" customHeight="1" x14ac:dyDescent="0.4">
      <c r="B36" s="280" t="s">
        <v>130</v>
      </c>
      <c r="C36" s="281"/>
      <c r="D36" s="281"/>
      <c r="E36" s="282"/>
      <c r="F36" s="249"/>
      <c r="G36" s="68">
        <f>SUM(G30:G35)*F36</f>
        <v>0</v>
      </c>
      <c r="H36" s="68" t="e">
        <f>(G36/H$3)</f>
        <v>#DIV/0!</v>
      </c>
      <c r="I36" s="227"/>
      <c r="J36" s="11"/>
    </row>
    <row r="37" spans="2:10" ht="15.85" customHeight="1" x14ac:dyDescent="0.4">
      <c r="B37" s="274" t="s">
        <v>11</v>
      </c>
      <c r="C37" s="275"/>
      <c r="D37" s="275"/>
      <c r="E37" s="276"/>
      <c r="F37" s="250"/>
      <c r="G37" s="170">
        <f>SUM(G30:G36)*F37</f>
        <v>0</v>
      </c>
      <c r="H37" s="170" t="e">
        <f t="shared" si="1"/>
        <v>#DIV/0!</v>
      </c>
      <c r="I37" s="235"/>
      <c r="J37" s="11"/>
    </row>
    <row r="38" spans="2:10" ht="6.85" customHeight="1" thickBot="1" x14ac:dyDescent="0.45">
      <c r="B38" s="332"/>
      <c r="C38" s="333"/>
      <c r="D38" s="333"/>
      <c r="E38" s="334"/>
      <c r="F38" s="228"/>
      <c r="G38" s="229"/>
      <c r="H38" s="230"/>
      <c r="I38" s="231"/>
      <c r="J38" s="11"/>
    </row>
    <row r="39" spans="2:10" ht="15.4" thickBot="1" x14ac:dyDescent="0.45">
      <c r="B39" s="335" t="s">
        <v>1</v>
      </c>
      <c r="C39" s="336"/>
      <c r="D39" s="336"/>
      <c r="E39" s="337"/>
      <c r="F39" s="219"/>
      <c r="G39" s="220">
        <f>SUM(G30:G37)</f>
        <v>0</v>
      </c>
      <c r="H39" s="221" t="e">
        <f>(G39/H$3)</f>
        <v>#DIV/0!</v>
      </c>
      <c r="I39" s="222"/>
      <c r="J39" s="11"/>
    </row>
    <row r="40" spans="2:10" ht="7.35" customHeight="1" thickBot="1" x14ac:dyDescent="0.45">
      <c r="B40" s="332"/>
      <c r="C40" s="333"/>
      <c r="D40" s="333"/>
      <c r="E40" s="333"/>
      <c r="F40" s="232"/>
      <c r="G40" s="229"/>
      <c r="H40" s="230"/>
      <c r="I40" s="233"/>
      <c r="J40" s="11"/>
    </row>
    <row r="42" spans="2:10" s="3" customFormat="1" ht="12.1" customHeight="1" x14ac:dyDescent="0.5">
      <c r="B42" s="29"/>
      <c r="C42" s="86"/>
      <c r="D42" s="40"/>
      <c r="E42" s="79"/>
      <c r="F42" s="23"/>
      <c r="G42" s="80"/>
      <c r="H42" s="80"/>
      <c r="I42" s="81"/>
      <c r="J42" s="16"/>
    </row>
    <row r="56" spans="2:10" s="3" customFormat="1" ht="12.1" customHeight="1" x14ac:dyDescent="0.5">
      <c r="B56" s="29"/>
      <c r="C56" s="86"/>
      <c r="D56" s="40"/>
      <c r="E56" s="79"/>
      <c r="F56" s="23"/>
      <c r="G56" s="80"/>
      <c r="H56" s="80"/>
      <c r="I56" s="81"/>
      <c r="J56" s="16"/>
    </row>
    <row r="70" spans="2:10" s="3" customFormat="1" ht="15.75" x14ac:dyDescent="0.5">
      <c r="B70" s="29"/>
      <c r="C70" s="86"/>
      <c r="D70" s="40"/>
      <c r="E70" s="79"/>
      <c r="F70" s="23"/>
      <c r="G70" s="80"/>
      <c r="H70" s="80"/>
      <c r="I70" s="81"/>
      <c r="J70" s="16"/>
    </row>
    <row r="76" spans="2:10" x14ac:dyDescent="0.4">
      <c r="B76" s="2"/>
      <c r="C76" s="2"/>
      <c r="D76" s="2"/>
      <c r="E76" s="2"/>
      <c r="F76" s="2"/>
      <c r="G76" s="2"/>
      <c r="H76" s="2"/>
    </row>
    <row r="77" spans="2:10" x14ac:dyDescent="0.4">
      <c r="B77" s="2"/>
      <c r="C77" s="2"/>
      <c r="D77" s="2"/>
      <c r="E77" s="2"/>
      <c r="F77" s="2"/>
      <c r="G77" s="2"/>
      <c r="H77" s="2"/>
    </row>
    <row r="78" spans="2:10" x14ac:dyDescent="0.4">
      <c r="B78" s="2"/>
      <c r="C78" s="2"/>
      <c r="D78" s="2"/>
      <c r="E78" s="2"/>
      <c r="F78" s="2"/>
      <c r="G78" s="2"/>
      <c r="H78" s="2"/>
    </row>
    <row r="79" spans="2:10" x14ac:dyDescent="0.4">
      <c r="B79" s="2"/>
      <c r="C79" s="2"/>
      <c r="D79" s="2"/>
      <c r="E79" s="2"/>
      <c r="F79" s="2"/>
      <c r="G79" s="2"/>
      <c r="H79" s="2"/>
    </row>
    <row r="80" spans="2:10" x14ac:dyDescent="0.4">
      <c r="B80" s="2"/>
      <c r="C80" s="2"/>
      <c r="D80" s="2"/>
      <c r="E80" s="2"/>
      <c r="F80" s="2"/>
      <c r="G80" s="2"/>
      <c r="H80" s="2"/>
    </row>
    <row r="81" spans="2:8" x14ac:dyDescent="0.4">
      <c r="B81" s="2"/>
      <c r="C81" s="2"/>
      <c r="D81" s="2"/>
      <c r="E81" s="2"/>
      <c r="F81" s="2"/>
      <c r="G81" s="2"/>
      <c r="H81" s="2"/>
    </row>
    <row r="82" spans="2:8" x14ac:dyDescent="0.4">
      <c r="B82" s="2"/>
      <c r="C82" s="2"/>
      <c r="D82" s="2"/>
      <c r="E82" s="2"/>
      <c r="F82" s="2"/>
      <c r="G82" s="2"/>
      <c r="H82" s="2"/>
    </row>
    <row r="83" spans="2:8" x14ac:dyDescent="0.4">
      <c r="B83" s="2"/>
      <c r="C83" s="2"/>
      <c r="D83" s="2"/>
      <c r="E83" s="2"/>
      <c r="F83" s="2"/>
      <c r="G83" s="2"/>
      <c r="H83" s="2"/>
    </row>
    <row r="84" spans="2:8" x14ac:dyDescent="0.4">
      <c r="B84" s="2"/>
      <c r="C84" s="2"/>
      <c r="D84" s="2"/>
      <c r="E84" s="2"/>
      <c r="F84" s="2"/>
      <c r="G84" s="2"/>
      <c r="H84" s="2"/>
    </row>
    <row r="85" spans="2:8" x14ac:dyDescent="0.4">
      <c r="B85" s="2"/>
      <c r="C85" s="2"/>
      <c r="D85" s="2"/>
      <c r="E85" s="2"/>
      <c r="F85" s="2"/>
      <c r="G85" s="2"/>
      <c r="H85" s="2"/>
    </row>
    <row r="86" spans="2:8" x14ac:dyDescent="0.4">
      <c r="B86" s="2"/>
      <c r="C86" s="2"/>
      <c r="D86" s="2"/>
      <c r="E86" s="2"/>
      <c r="F86" s="2"/>
      <c r="G86" s="2"/>
      <c r="H86" s="2"/>
    </row>
    <row r="87" spans="2:8" x14ac:dyDescent="0.4">
      <c r="B87" s="2"/>
      <c r="C87" s="2"/>
      <c r="D87" s="2"/>
      <c r="E87" s="2"/>
      <c r="F87" s="2"/>
      <c r="G87" s="2"/>
      <c r="H87" s="2"/>
    </row>
    <row r="88" spans="2:8" x14ac:dyDescent="0.4">
      <c r="B88" s="2"/>
      <c r="C88" s="2"/>
      <c r="D88" s="2"/>
      <c r="E88" s="2"/>
      <c r="F88" s="2"/>
      <c r="G88" s="2"/>
      <c r="H88" s="2"/>
    </row>
    <row r="89" spans="2:8" x14ac:dyDescent="0.4">
      <c r="B89" s="2"/>
      <c r="C89" s="2"/>
      <c r="D89" s="2"/>
      <c r="E89" s="2"/>
      <c r="F89" s="2"/>
      <c r="G89" s="2"/>
      <c r="H89" s="2"/>
    </row>
    <row r="90" spans="2:8" x14ac:dyDescent="0.4">
      <c r="B90" s="2"/>
      <c r="C90" s="2"/>
      <c r="D90" s="2"/>
      <c r="E90" s="2"/>
      <c r="F90" s="2"/>
      <c r="G90" s="2"/>
      <c r="H90" s="2"/>
    </row>
    <row r="91" spans="2:8" x14ac:dyDescent="0.4">
      <c r="B91" s="2"/>
      <c r="C91" s="2"/>
      <c r="D91" s="2"/>
      <c r="E91" s="2"/>
      <c r="F91" s="2"/>
      <c r="G91" s="2"/>
      <c r="H91" s="2"/>
    </row>
    <row r="100" spans="2:10" s="3" customFormat="1" ht="15.75" x14ac:dyDescent="0.5">
      <c r="B100" s="29"/>
      <c r="C100" s="82"/>
      <c r="D100" s="40"/>
      <c r="E100" s="79"/>
      <c r="F100" s="23"/>
      <c r="G100" s="80"/>
      <c r="H100" s="80"/>
      <c r="I100" s="81"/>
      <c r="J100" s="16"/>
    </row>
    <row r="110" spans="2:10" x14ac:dyDescent="0.4">
      <c r="B110" s="29"/>
      <c r="C110" s="82"/>
      <c r="D110" s="40"/>
      <c r="E110" s="79"/>
      <c r="F110" s="23"/>
      <c r="G110" s="80"/>
      <c r="H110" s="80"/>
      <c r="I110" s="81"/>
      <c r="J110" s="11"/>
    </row>
    <row r="135" spans="2:10" x14ac:dyDescent="0.4">
      <c r="B135" s="29"/>
      <c r="C135" s="82"/>
      <c r="D135" s="40"/>
      <c r="E135" s="79"/>
      <c r="F135" s="23"/>
      <c r="G135" s="80"/>
      <c r="H135" s="80"/>
      <c r="I135" s="81"/>
      <c r="J135" s="11"/>
    </row>
    <row r="144" spans="2:10" x14ac:dyDescent="0.4">
      <c r="B144" s="29"/>
      <c r="C144" s="82"/>
      <c r="D144" s="40"/>
      <c r="E144" s="79"/>
      <c r="F144" s="23"/>
      <c r="G144" s="80"/>
      <c r="H144" s="80"/>
      <c r="I144" s="81"/>
      <c r="J144" s="11"/>
    </row>
    <row r="170" spans="2:10" x14ac:dyDescent="0.4">
      <c r="B170" s="29"/>
      <c r="C170" s="82"/>
      <c r="D170" s="40"/>
      <c r="E170" s="79"/>
      <c r="F170" s="23"/>
      <c r="G170" s="80"/>
      <c r="H170" s="80"/>
      <c r="I170" s="81"/>
      <c r="J170" s="11"/>
    </row>
    <row r="179" spans="2:10" x14ac:dyDescent="0.4">
      <c r="B179" s="29"/>
      <c r="C179" s="82"/>
      <c r="D179" s="40"/>
      <c r="E179" s="79"/>
      <c r="F179" s="23"/>
      <c r="G179" s="80"/>
      <c r="H179" s="80"/>
      <c r="I179" s="81"/>
      <c r="J179" s="11"/>
    </row>
    <row r="190" spans="2:10" x14ac:dyDescent="0.4">
      <c r="B190" s="29"/>
      <c r="C190" s="82"/>
      <c r="D190" s="40"/>
      <c r="E190" s="79"/>
      <c r="F190" s="23"/>
      <c r="G190" s="80"/>
      <c r="H190" s="80"/>
      <c r="I190" s="81"/>
      <c r="J190" s="11"/>
    </row>
    <row r="198" spans="2:10" x14ac:dyDescent="0.4">
      <c r="B198" s="29"/>
      <c r="C198" s="82"/>
      <c r="D198" s="40"/>
      <c r="E198" s="79"/>
      <c r="F198" s="23"/>
      <c r="G198" s="80"/>
      <c r="H198" s="80"/>
      <c r="I198" s="81"/>
      <c r="J198" s="11"/>
    </row>
    <row r="211" spans="2:10" x14ac:dyDescent="0.4">
      <c r="B211" s="29"/>
      <c r="C211" s="82"/>
      <c r="D211" s="40"/>
      <c r="E211" s="79"/>
      <c r="F211" s="23"/>
      <c r="G211" s="80"/>
      <c r="H211" s="80"/>
      <c r="I211" s="81"/>
      <c r="J211" s="11"/>
    </row>
    <row r="220" spans="2:10" x14ac:dyDescent="0.4">
      <c r="B220" s="29"/>
      <c r="C220" s="82"/>
      <c r="D220" s="40"/>
      <c r="E220" s="79"/>
      <c r="F220" s="23"/>
      <c r="G220" s="80"/>
      <c r="H220" s="80"/>
      <c r="I220" s="81"/>
      <c r="J220" s="11"/>
    </row>
    <row r="232" spans="2:10" x14ac:dyDescent="0.4">
      <c r="B232" s="29"/>
      <c r="C232" s="125"/>
      <c r="D232" s="40"/>
      <c r="E232" s="79"/>
      <c r="F232" s="23"/>
      <c r="G232" s="12"/>
      <c r="H232" s="68"/>
      <c r="I232" s="81"/>
      <c r="J232" s="11"/>
    </row>
    <row r="241" spans="6:10" x14ac:dyDescent="0.4">
      <c r="F241" s="23"/>
      <c r="G241" s="24"/>
      <c r="H241" s="25"/>
      <c r="I241" s="25"/>
      <c r="J241" s="11"/>
    </row>
    <row r="250" spans="6:10" x14ac:dyDescent="0.4">
      <c r="F250" s="23"/>
      <c r="G250" s="24"/>
      <c r="H250" s="25"/>
      <c r="I250" s="25"/>
      <c r="J250" s="11"/>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3C5A22A162D946A2D84B05B90509D1" ma:contentTypeVersion="8" ma:contentTypeDescription="Create a new document." ma:contentTypeScope="" ma:versionID="b6a90221aad520d07f6910f1a026dde4">
  <xsd:schema xmlns:xsd="http://www.w3.org/2001/XMLSchema" xmlns:xs="http://www.w3.org/2001/XMLSchema" xmlns:p="http://schemas.microsoft.com/office/2006/metadata/properties" xmlns:ns2="e7105fe9-5792-47fd-9645-87e8877ddb0a" targetNamespace="http://schemas.microsoft.com/office/2006/metadata/properties" ma:root="true" ma:fieldsID="53bb26d0e0164e705ee385e6490677c9" ns2:_="">
    <xsd:import namespace="e7105fe9-5792-47fd-9645-87e8877ddb0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05fe9-5792-47fd-9645-87e8877dd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64DE4A-1E47-4F00-B3C5-CAAD09413A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05fe9-5792-47fd-9645-87e8877ddb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83884B-BBAE-41F3-AE0C-D009387A178B}">
  <ds:schemaRefs>
    <ds:schemaRef ds:uri="http://www.w3.org/2001/XMLSchema"/>
  </ds:schemaRefs>
</ds:datastoreItem>
</file>

<file path=customXml/itemProps3.xml><?xml version="1.0" encoding="utf-8"?>
<ds:datastoreItem xmlns:ds="http://schemas.openxmlformats.org/officeDocument/2006/customXml" ds:itemID="{EF990418-1F20-4401-A6D2-D37047492A6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 ds:uri="52a15e83-a43b-4948-b708-50302c986ec2"/>
    <ds:schemaRef ds:uri="1ddd00af-594f-477e-af62-bd572edd0e41"/>
  </ds:schemaRefs>
</ds:datastoreItem>
</file>

<file path=customXml/itemProps4.xml><?xml version="1.0" encoding="utf-8"?>
<ds:datastoreItem xmlns:ds="http://schemas.openxmlformats.org/officeDocument/2006/customXml" ds:itemID="{E77CE709-3991-48B9-89D4-BC17702230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15</vt:i4>
      </vt:variant>
    </vt:vector>
  </HeadingPairs>
  <TitlesOfParts>
    <vt:vector size="42" baseType="lpstr">
      <vt:lpstr>Instructions</vt:lpstr>
      <vt:lpstr>Cover Sheet</vt:lpstr>
      <vt:lpstr>A10</vt:lpstr>
      <vt:lpstr>B10</vt:lpstr>
      <vt:lpstr>B20</vt:lpstr>
      <vt:lpstr>B30</vt:lpstr>
      <vt:lpstr>C10</vt:lpstr>
      <vt:lpstr>C20</vt:lpstr>
      <vt:lpstr>C30</vt:lpstr>
      <vt:lpstr>D10</vt:lpstr>
      <vt:lpstr>D20</vt:lpstr>
      <vt:lpstr>D30</vt:lpstr>
      <vt:lpstr>D40</vt:lpstr>
      <vt:lpstr>D50</vt:lpstr>
      <vt:lpstr>E10</vt:lpstr>
      <vt:lpstr>E20</vt:lpstr>
      <vt:lpstr>F10</vt:lpstr>
      <vt:lpstr>F20</vt:lpstr>
      <vt:lpstr>G20</vt:lpstr>
      <vt:lpstr>G70</vt:lpstr>
      <vt:lpstr>Z10</vt:lpstr>
      <vt:lpstr>Z20</vt:lpstr>
      <vt:lpstr>ADDENDUM #1</vt:lpstr>
      <vt:lpstr>ADDENDUM #2</vt:lpstr>
      <vt:lpstr>ADDENDUM #3</vt:lpstr>
      <vt:lpstr>ADDENDUM #4</vt:lpstr>
      <vt:lpstr>ADDENDUM #5</vt:lpstr>
      <vt:lpstr>'ADDENDUM #1'!Print_Area</vt:lpstr>
      <vt:lpstr>'ADDENDUM #2'!Print_Area</vt:lpstr>
      <vt:lpstr>'ADDENDUM #3'!Print_Area</vt:lpstr>
      <vt:lpstr>'ADDENDUM #4'!Print_Area</vt:lpstr>
      <vt:lpstr>'Cover Sheet'!Print_Area</vt:lpstr>
      <vt:lpstr>'ADDENDUM #1'!Print_Titles</vt:lpstr>
      <vt:lpstr>'ADDENDUM #2'!Print_Titles</vt:lpstr>
      <vt:lpstr>'ADDENDUM #3'!Print_Titles</vt:lpstr>
      <vt:lpstr>'ADDENDUM #4'!Print_Titles</vt:lpstr>
      <vt:lpstr>'Cover Sheet'!Print_Titles</vt:lpstr>
      <vt:lpstr>'ADDENDUM #1'!SystemRange</vt:lpstr>
      <vt:lpstr>'ADDENDUM #2'!SystemRange</vt:lpstr>
      <vt:lpstr>'ADDENDUM #3'!SystemRange</vt:lpstr>
      <vt:lpstr>'ADDENDUM #4'!SystemRange</vt:lpstr>
      <vt:lpstr>SystemRange</vt:lpstr>
    </vt:vector>
  </TitlesOfParts>
  <Company>Swinerton Builders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KBurnham@swinerton.com</dc:creator>
  <cp:lastModifiedBy>Stephanie Valasek</cp:lastModifiedBy>
  <cp:lastPrinted>2016-12-06T19:44:21Z</cp:lastPrinted>
  <dcterms:created xsi:type="dcterms:W3CDTF">1999-09-14T16:07:06Z</dcterms:created>
  <dcterms:modified xsi:type="dcterms:W3CDTF">2025-09-19T17:08:29Z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0x010100F83C5A22A162D946A2D84B05B90509D1</vt:lpwstr>
  </property>
  <property fmtid="{D5CDD505-2E9C-101B-9397-08002B2CF9AE}" pid="3" name="PS9Connected">
    <vt:bool>true</vt:bool>
  </property>
  <property fmtid="{D5CDD505-2E9C-101B-9397-08002B2CF9AE}" pid="4" name="PlanSwiftJobName">
    <vt:lpwstr/>
  </property>
  <property fmtid="{D5CDD505-2E9C-101B-9397-08002B2CF9AE}" pid="5" name="PlanSwiftJobGuid">
    <vt:lpwstr/>
  </property>
  <property fmtid="{D5CDD505-2E9C-101B-9397-08002B2CF9AE}" pid="6" name="LinkedDataId">
    <vt:lpwstr>{DD83884B-BBAE-41F3-AE0C-D009387A178B}</vt:lpwstr>
  </property>
  <property fmtid="{D5CDD505-2E9C-101B-9397-08002B2CF9AE}" pid="7" name="MediaServiceImageTags">
    <vt:lpwstr/>
  </property>
</Properties>
</file>